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Sheet1!$A$3:$N$88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<sst xmlns="http://schemas.openxmlformats.org/spreadsheetml/2006/main" count="606" uniqueCount="380">
  <si>
    <t>资阳区2026年度中央财政衔接推进乡村振兴补助资金计划（第二批次）项目计划明细表</t>
  </si>
  <si>
    <t>序号</t>
  </si>
  <si>
    <t>项目类别</t>
  </si>
  <si>
    <t>乡镇</t>
  </si>
  <si>
    <t>村
（项目单位）</t>
  </si>
  <si>
    <t>项目名称</t>
  </si>
  <si>
    <t>实施地点</t>
  </si>
  <si>
    <t>建设内容及规模</t>
  </si>
  <si>
    <t>项目预算（万元）</t>
  </si>
  <si>
    <t>项目实施责任人</t>
  </si>
  <si>
    <t>备注</t>
  </si>
  <si>
    <t>合计</t>
  </si>
  <si>
    <t>财政衔接资金</t>
  </si>
  <si>
    <t>其他财政资金</t>
  </si>
  <si>
    <t>其他资金</t>
  </si>
  <si>
    <t>乡村建设行动—人居环境整治</t>
  </si>
  <si>
    <t>茈湖口镇</t>
  </si>
  <si>
    <t>茈湖口镇农业综合服务中心</t>
  </si>
  <si>
    <t>茈湖口镇秸秆回收机购买</t>
  </si>
  <si>
    <t xml:space="preserve">茈湖口镇 </t>
  </si>
  <si>
    <t>购买圆草打捆机9YQ-1700A 13台</t>
  </si>
  <si>
    <t>沈兵</t>
  </si>
  <si>
    <t>乡村建设行动—农村道路建设（通村、通户路）</t>
  </si>
  <si>
    <t>洞庭村</t>
  </si>
  <si>
    <t>洞庭村1组、4组公路维护</t>
  </si>
  <si>
    <t>对洞庭村1组、4组长60米，宽3米，厚20厘米公路塌方处进行修补</t>
  </si>
  <si>
    <t>李世伟</t>
  </si>
  <si>
    <t>产业发展—种植业基地</t>
  </si>
  <si>
    <t>马王山村</t>
  </si>
  <si>
    <t>马王山村牡丹木槿种植</t>
  </si>
  <si>
    <t>种植牡丹木槿60亩，其中大苗5亩，中苗15亩，小苗40亩</t>
  </si>
  <si>
    <t>谢克</t>
  </si>
  <si>
    <t>产业发展—加工流通项目</t>
  </si>
  <si>
    <t>益阳市农秸再生资源综合利用有限公司</t>
  </si>
  <si>
    <t>益阳市农秸综合利用公司厂房路面硬化、下水管安装及危桥拆除重建项目</t>
  </si>
  <si>
    <t>均安垸村</t>
  </si>
  <si>
    <t>1.厂房路面硬化877.5平方米，厚10公分；
2.安装下水管130米，砌下水井6个；
3.永丰险桥桥面669.1平方米改造</t>
  </si>
  <si>
    <t>李放军</t>
  </si>
  <si>
    <t>产业发展—养殖业基地</t>
  </si>
  <si>
    <t>大码头街道</t>
  </si>
  <si>
    <t>南丰社区</t>
  </si>
  <si>
    <t>2026年南丰社区稻虾基地配套设施改造项目</t>
  </si>
  <si>
    <t>大山巷组</t>
  </si>
  <si>
    <t>1.田块标准化整治：零散小田归并10亩，规整田型、平整田块与高低田埂；
2.防护围栏建设：安装稻虾防逃围栏长1000米（30cm高，镀锌铁皮）；安装场区防盗隔离栅1000米（2m高，低碳钢丝网）；
3.水利及路网改造：升级场区进排水与闸阀系统；新建1.5m宽田间作业便道长800米，含路基压实、落差找平</t>
  </si>
  <si>
    <t>南丰社区村委会肖浩</t>
  </si>
  <si>
    <t>汽车路街道</t>
  </si>
  <si>
    <t>新祝社区</t>
  </si>
  <si>
    <t>新祝社区窑元咀组便民桥改新建工程</t>
  </si>
  <si>
    <t>窑元咀组</t>
  </si>
  <si>
    <t>便民桥拆除重建一座，硬化长12米，宽3.5米</t>
  </si>
  <si>
    <t>秦国华</t>
  </si>
  <si>
    <t>沙头镇</t>
  </si>
  <si>
    <t>益阳市勤诚善信水产养殖农民专业合作社</t>
  </si>
  <si>
    <t>2026年益阳市勤诚善信水产养殖农民专业合作社甲鱼基地建设项目</t>
  </si>
  <si>
    <t>沙头镇团湖渔场</t>
  </si>
  <si>
    <t>购买充氧设备43台，投饵机2台电线6000米；电路改造电线长2000米，立杆100个，配电箱12台；安装防逃设施长2000米</t>
  </si>
  <si>
    <t>陈立英</t>
  </si>
  <si>
    <t>益阳市资阳区雪安家庭农场</t>
  </si>
  <si>
    <t>2026年雪安家庭农场粮食生产提升项目</t>
  </si>
  <si>
    <t>沙头镇双枫树村</t>
  </si>
  <si>
    <t>购置圆盘犁6台，化肥5吨</t>
  </si>
  <si>
    <t>王雪安</t>
  </si>
  <si>
    <t>益阳市资阳区燕如家庭农场</t>
  </si>
  <si>
    <t>2026年燕如家庭农场收割机购置项目</t>
  </si>
  <si>
    <t>购置潍柴雷沃3085pro驾驶室收割机1台</t>
  </si>
  <si>
    <t>陈燕如</t>
  </si>
  <si>
    <t>其他财政资金为农机购置补贴</t>
  </si>
  <si>
    <t>资阳区沙头镇华兴村经济合作社</t>
  </si>
  <si>
    <t>华兴村经济合作社甲鱼、财鱼养殖项目</t>
  </si>
  <si>
    <t>沙头镇华兴村团湖基地</t>
  </si>
  <si>
    <t>1.安装公路护栏网（防盗网）长135米，高1.8米；安装不锈钢挡板长270米，高50厘米；安装不锈钢门一张（高2.4米，宽3.6米）；
2.购买甲鱼苗3000斤，财鱼苗2000斤，鱼饲料6吨</t>
  </si>
  <si>
    <t>何立佳</t>
  </si>
  <si>
    <t>新桥河镇</t>
  </si>
  <si>
    <t>爱屋湾村</t>
  </si>
  <si>
    <t>爱屋湾村大屋山组机耕道硬化</t>
  </si>
  <si>
    <t>机耕道路基平整扫障长220米，宽3米；道路硬化长220米，宽3米，厚0.2米；移电杆一根</t>
  </si>
  <si>
    <t>龚小红</t>
  </si>
  <si>
    <t>爱屋湾村南风塘组至春公组道路拓宽硬化</t>
  </si>
  <si>
    <t>道路培土拓宽2米，长320米，平均填高30厘米，铺卵石厚10厘米整平压实；连接处加钢筋后硬化长320米，宽2米，厚0.2米；路旁池塘清淤，淤泥渣土外运，泥土回填深约2米，上方砌挡土墙长12米，高2米，厚50公分</t>
  </si>
  <si>
    <t>爱屋湾村四支渠道路维修</t>
  </si>
  <si>
    <t>道路维修长650米，宽2米，厚30厘米，破损处填碎石</t>
  </si>
  <si>
    <t>产业发展—小型农田水利设施建设</t>
  </si>
  <si>
    <t>八一村</t>
  </si>
  <si>
    <t>八一村龙头湾组排水渠清淤衬砌护坡</t>
  </si>
  <si>
    <t>龙头湾组</t>
  </si>
  <si>
    <t>排水渠扫障、清淤长130米，底均宽2米，高3米；沟渠底部及两侧铺设50cm宽水泥板长130米</t>
  </si>
  <si>
    <t>盛国强</t>
  </si>
  <si>
    <t>八一村龙头湾组灌溉水渠改建及公路拓宽硬化</t>
  </si>
  <si>
    <t>原水渠拆除，埋设DN600暗管长190米；公路拓宽长230米，均宽2米；硬化长230米，均宽1.5米，厚0.2米；建造落水井3座</t>
  </si>
  <si>
    <t>八一村鲁家湾组水渠清淤改建及公路拓宽硬化</t>
  </si>
  <si>
    <t>鲁家湾组</t>
  </si>
  <si>
    <t>原水渠覆盖面拆除、清淤长160米，宽0.8米，高1米；水渠上面捆扎钢筋现浇混凝土硬化长160米，均宽1.5米，厚0.2米；建造落水井2座</t>
  </si>
  <si>
    <t>车前巷村</t>
  </si>
  <si>
    <t>车前巷村Y222公路拓宽硬化及王家坳组路灯安装</t>
  </si>
  <si>
    <t>路基拓宽1.3米，长240米（需对路旁山体进行施工）；公路硬化长240米，宽1米，厚20公分；王家坳组路灯安装20盏</t>
  </si>
  <si>
    <t>刘世平</t>
  </si>
  <si>
    <t>东新村</t>
  </si>
  <si>
    <t>东新村杨新公路路面维修</t>
  </si>
  <si>
    <t>道路路面开仓平整长265米，宽6米；硬化长265米，宽6米，厚24公分</t>
  </si>
  <si>
    <t>郭伯端</t>
  </si>
  <si>
    <t>凤凰坝村</t>
  </si>
  <si>
    <t>凤凰坝村百亩园组至李家湾组机耕道新建</t>
  </si>
  <si>
    <t>新建机耕道长1000米，宽4米</t>
  </si>
  <si>
    <t>郭克洲</t>
  </si>
  <si>
    <t>河坝村</t>
  </si>
  <si>
    <t>河坝村花门楼组、罗头湾组、董家州组公路路灯安装</t>
  </si>
  <si>
    <t>花门楼组、罗头湾组、董家州组道路沿线安装路灯68盏</t>
  </si>
  <si>
    <t>郭伟</t>
  </si>
  <si>
    <t>湖南聚荣农牧科技发展有限公司</t>
  </si>
  <si>
    <t>聚荣农牧反季节蔬菜大棚加装保温层</t>
  </si>
  <si>
    <t>新风村</t>
  </si>
  <si>
    <t>42栋单体反季节蔬菜大棚加装保温层（ø10丝兰膜），栋长平均45米，宽8米，保温施工总面积约15000平方米，采用手动卷帘</t>
  </si>
  <si>
    <t>龚勋华</t>
  </si>
  <si>
    <t>聚荣农牧木槿花种植</t>
  </si>
  <si>
    <t>种植木槿花90亩，购买牡丹木槿（小苗）65000株，肥料30吨</t>
  </si>
  <si>
    <t>湖南省金柠农林发展股份有限公司</t>
  </si>
  <si>
    <t>金柠农林发展股份有限公司油茶基地道路建设</t>
  </si>
  <si>
    <t>水口山村</t>
  </si>
  <si>
    <t>新建路基长1000米，宽4米，路面铺设卵石500吨</t>
  </si>
  <si>
    <t>陈杰</t>
  </si>
  <si>
    <t>黄甲山村</t>
  </si>
  <si>
    <t>黄甲山村牛栏村组至杨家湾1组道路拓宽</t>
  </si>
  <si>
    <t>利用原路肩培土拓宽3米，长600米，平均填高1.5米，土方量约3000立方米</t>
  </si>
  <si>
    <t>崔贤学</t>
  </si>
  <si>
    <t>黄溪桥村</t>
  </si>
  <si>
    <t>黄溪桥村竹山湾组至杨家老屋组道路硬化</t>
  </si>
  <si>
    <t>原路基压实平整长300米，宽3.5米；硬化长300米，宽3.5米，厚0.18米</t>
  </si>
  <si>
    <t>杨光宇</t>
  </si>
  <si>
    <t>金杉村</t>
  </si>
  <si>
    <t>金杉村松柏园组通组公路</t>
  </si>
  <si>
    <t>三眼塘连接松柏园处新建路基长110米，宽3.5米；松柏园变压器至油草塘道路重新硬化长132米，宽3.5米，厚0.2米</t>
  </si>
  <si>
    <t>郭卫良</t>
  </si>
  <si>
    <t>金杉村彭家湾组山塘清淤及护坡硬化</t>
  </si>
  <si>
    <t>彭家湾组10亩山塘清淤，淤泥转运；护坡硬化长270米，高3.5米，厚10公分</t>
  </si>
  <si>
    <t>金杉村人居环境整治及泉水塘组水沟垃圾清运</t>
  </si>
  <si>
    <t>购买垃圾桶100个；泉水塘组水沟长10米，宽6米，深3米垃圾清理转运，土方填平</t>
  </si>
  <si>
    <t>李昌港村</t>
  </si>
  <si>
    <t>李昌港村杰诏公组公路硬化</t>
  </si>
  <si>
    <t>公路硬化长340米，宽3.5米，厚度0.2米</t>
  </si>
  <si>
    <t>郭伟红</t>
  </si>
  <si>
    <t>蓼东回民村</t>
  </si>
  <si>
    <t>蓼东回民村斗湾组渠道新建</t>
  </si>
  <si>
    <t>新建渠道长200米，宽0.6米，高0.6米（含土方开挖、回填）；渠道硬化壁厚12公分，底厚18公分</t>
  </si>
  <si>
    <t>张子军</t>
  </si>
  <si>
    <t>蓼园村集体经济组织</t>
  </si>
  <si>
    <t>蓼园村蓼叶坳组至锣鼓山组沟渠清淤加固</t>
  </si>
  <si>
    <t>蓼园村</t>
  </si>
  <si>
    <t>沟渠清淤长700米，宽0.8米，高0.8米；拆除原有破损混凝土衬砌长200米，厚12cm；渠道压条巩固长700米，底板加固铺设6cm水泥砂浆，侧墙加固铺设3cm水泥砂浆；新建两个机耕桥</t>
  </si>
  <si>
    <t>鲁孟</t>
  </si>
  <si>
    <t>廖河村</t>
  </si>
  <si>
    <t>廖河村廖家堤组、廖石桥组、新屋组、二支渠沿线、托口港组、土地河组、樟树组、桑树园组、泥口港组路灯建设</t>
  </si>
  <si>
    <t>廖河村5.51公里道路安装路灯143盏</t>
  </si>
  <si>
    <t>张海菊</t>
  </si>
  <si>
    <t>廖河村上堤码头拓宽硬化</t>
  </si>
  <si>
    <t>廖河村上堤码头拓宽1米，长300米；硬化长共计300米，宽4.5米，厚20公分</t>
  </si>
  <si>
    <t>龙光桥村</t>
  </si>
  <si>
    <t>龙光桥村李泗桥灾毁渠道重建及道路拓宽</t>
  </si>
  <si>
    <t>原冲毁渠道拆除清理，渠道硬化长100米，面宽1.5米，高1.8米，壁顶厚30公分，壁底厚60公分，安装启闭机及闸门；渠道旁公路拓宽硬化长100米，均宽1.2米，厚20公分；埋设DN600暗管6米</t>
  </si>
  <si>
    <t>龚少魁</t>
  </si>
  <si>
    <t>毛家山村</t>
  </si>
  <si>
    <t>毛家山村沿河便道维修</t>
  </si>
  <si>
    <t>毛家山村沿河便道路面开仓长470米，宽3米；碎石清运后重新硬化长470米，宽3米，厚0.2米</t>
  </si>
  <si>
    <t>李建华</t>
  </si>
  <si>
    <t>梅花园村</t>
  </si>
  <si>
    <t>梅花园村胡家湾组公路硬化</t>
  </si>
  <si>
    <t>道路硬化长420米，宽3米，厚0.2米</t>
  </si>
  <si>
    <t>郭光辉</t>
  </si>
  <si>
    <t>梅花园村黑坳里组公路硬化</t>
  </si>
  <si>
    <t>道路培土拓宽1米，长300米；硬化长300米，宽3米，厚0.2米</t>
  </si>
  <si>
    <t>牛眠石村</t>
  </si>
  <si>
    <t>牛眠石村夏塘组渠道维修</t>
  </si>
  <si>
    <t>渠道清淤整修长500米，宽0.8米，高0.5米，安装U型槽1000块（预制U型槽长0.5米，宽0.8米，高0.5米，厚4.5厘米）</t>
  </si>
  <si>
    <t>吴苗</t>
  </si>
  <si>
    <t>牛眠石村秋婆塘组公路硬化</t>
  </si>
  <si>
    <t>秋婆塘组公路硬化长700米，宽3米，厚0.2米</t>
  </si>
  <si>
    <t>太平桥村</t>
  </si>
  <si>
    <t>太平桥村五斗村塘灌溉渠清淤整修项目</t>
  </si>
  <si>
    <t>渠道清淤整修长500米、宽2米、深1.2米，无淤泥外运</t>
  </si>
  <si>
    <t>张思瑞</t>
  </si>
  <si>
    <t>田庄湾村</t>
  </si>
  <si>
    <t>田庄湾村排头湾组机耕道硬化</t>
  </si>
  <si>
    <t>机耕道硬化长245米，宽2.8米，厚0.20米</t>
  </si>
  <si>
    <t>王月强</t>
  </si>
  <si>
    <t>田庄湾村排头湾组沟渠整修</t>
  </si>
  <si>
    <t>沟渠长245米，宽1米，高1米清淤，淤泥外运</t>
  </si>
  <si>
    <t>五房洲村</t>
  </si>
  <si>
    <t>五房洲烈公桥组至横港湾组道路拓宽及埋设暗管</t>
  </si>
  <si>
    <t>道路培土拓宽1米，长400米，平均填高30公分，土方量约140方；下方埋设暗管(DN600波纹管）400米，暗管四周混凝土浇筑</t>
  </si>
  <si>
    <t>崔枚青</t>
  </si>
  <si>
    <t>向锋村</t>
  </si>
  <si>
    <t>吉坝氹下游区域沟渠清淤</t>
  </si>
  <si>
    <t>吉坝氹下游沿线沟渠长1800米，宽3米，清淤深度1.5米，无淤泥外运</t>
  </si>
  <si>
    <t>廖志伟</t>
  </si>
  <si>
    <t>新风村施家村公路硬化</t>
  </si>
  <si>
    <t>公路硬化长250米，宽3.5米，厚0.2米</t>
  </si>
  <si>
    <t>周建</t>
  </si>
  <si>
    <t>产业发展—产地初加工和精深加工</t>
  </si>
  <si>
    <t>新桥山村集体经济组织</t>
  </si>
  <si>
    <t>益阳市资阳区金科特科技有限公司购置设备项目</t>
  </si>
  <si>
    <t>虎形山社区</t>
  </si>
  <si>
    <t>项目总投资10.3万元，其中购买加工设备投入10.3万元，含脱皮机1台2.25万元，绞线机2台0.28万元，综合测试机1台0.53万元，电阻机1台0.2万元，单轴包胶机2台1.02万元，耐压机2台1.02万元，含浸机（双缸）1台2.75万元，喷码机1台2.25万元</t>
  </si>
  <si>
    <t>高维正</t>
  </si>
  <si>
    <t>新胜村</t>
  </si>
  <si>
    <t>新胜村马咀上至蔡家村公路建设</t>
  </si>
  <si>
    <t>马咀上公路加宽1米、长160米，硬化长170米、宽3.5米、厚0.2米；蔡家村公路硬化长370，宽2.5米，厚0.2米</t>
  </si>
  <si>
    <t>龚志明</t>
  </si>
  <si>
    <t>新胜村马咀上公坝清淤硬化</t>
  </si>
  <si>
    <t>公坝清淤长70米，宽50米，高1米；阻滑坎长260米；空心板护坡长260米，高2米</t>
  </si>
  <si>
    <t>新胜村砂塘至杉木塘公路黑化</t>
  </si>
  <si>
    <t>公路黑化长300米，宽5米，厚6厘米</t>
  </si>
  <si>
    <t>杨林坳村集体经济组织</t>
  </si>
  <si>
    <t>杨林坳村黄花菜种植</t>
  </si>
  <si>
    <t>杨林坳村</t>
  </si>
  <si>
    <t>黄花菜种植21.7亩，购买种苗220000株，化肥2吨，黄花菜专用除草剂5kg*4桶、20ml*70袋</t>
  </si>
  <si>
    <t>田鑫</t>
  </si>
  <si>
    <t>益阳市绿蔬源生态科技有限公司</t>
  </si>
  <si>
    <t>绿蔬源生态科技有限公司大棚拆旧建新</t>
  </si>
  <si>
    <t>3栋钢架大棚（1200平方）拆旧建新</t>
  </si>
  <si>
    <t>龚仁辉</t>
  </si>
  <si>
    <t>长茅仑村</t>
  </si>
  <si>
    <t>长茅仑村分水坳组道路硬化</t>
  </si>
  <si>
    <t>道路硬化长540米，宽3米，厚0.2米</t>
  </si>
  <si>
    <t>郭迎科</t>
  </si>
  <si>
    <t>迎风桥镇</t>
  </si>
  <si>
    <t>黄花仑村</t>
  </si>
  <si>
    <t>黄花仑村龙井组道路硬化建设</t>
  </si>
  <si>
    <t>黄花仑村龙井组</t>
  </si>
  <si>
    <t>黄花仑村龙井组道路硬化建设长240米，宽3.2米，厚0.17米</t>
  </si>
  <si>
    <t>方向明</t>
  </si>
  <si>
    <t>新花园村</t>
  </si>
  <si>
    <t>新花园村曹家湾坳里公路硬化</t>
  </si>
  <si>
    <t>新花园村
曹家湾组</t>
  </si>
  <si>
    <t>曹家湾坳里匡四清屋门口至匡志华屋边公路硬化
长280米，宽2.5米，厚20厘米</t>
  </si>
  <si>
    <t>匡玉梅</t>
  </si>
  <si>
    <t>乡村建设行动—产业路、资源路、旅游路建设</t>
  </si>
  <si>
    <t>迎风桥村</t>
  </si>
  <si>
    <t>迎风桥村野鸭塘农田机耕道路硬化</t>
  </si>
  <si>
    <t>迎风桥村野鸭塘组</t>
  </si>
  <si>
    <t>野鸭塘组匡书才家至塘基农田机耕道硬化长250米，宽3米，厚0.18米</t>
  </si>
  <si>
    <t>龚新军</t>
  </si>
  <si>
    <t>左家仑村</t>
  </si>
  <si>
    <t>左家仑村三横塘铁鱼塘、李家塘主渠人工清淤维修</t>
  </si>
  <si>
    <t>左家仑村三横塘铁鱼塘、李家塘</t>
  </si>
  <si>
    <t>三横塘铁鱼塘主渠人工清淤、维修、除杂长568米；宽0.6米；李家塘主渠人工清淤、维修、除杂长300米宽0.6米</t>
  </si>
  <si>
    <t>黄崇鑫</t>
  </si>
  <si>
    <t>张家塞乡</t>
  </si>
  <si>
    <t>大潭洲村</t>
  </si>
  <si>
    <t>大潭洲村黄思路沟渠清淤、清杂、扫障</t>
  </si>
  <si>
    <t>大潭洲村黄思路沟渠</t>
  </si>
  <si>
    <t>沟渠清淤长3公里，宽4米，深度0.5米；两边清杂、扫障6公里</t>
  </si>
  <si>
    <t>曹政安</t>
  </si>
  <si>
    <t>堤南村</t>
  </si>
  <si>
    <t>堤南村一组公路拓宽、新建项目</t>
  </si>
  <si>
    <t>堤南村1组</t>
  </si>
  <si>
    <t>堤南村一组公路拓宽、硬化
1.拓宽及硬化宽0.8米，厚0.2米，长276米；
2.拓宽及硬化宽1.2米，厚0.2米，长220米；
3.拓宽及硬化宽0.5米，厚0.2米，长50米；
4.新建及硬化宽3米，厚0.2米，长103米</t>
  </si>
  <si>
    <t>陈光强</t>
  </si>
  <si>
    <t>富民村</t>
  </si>
  <si>
    <t>富民村仁里2组至仁里9组环湖产业路硬化</t>
  </si>
  <si>
    <t>富民村环湖公路</t>
  </si>
  <si>
    <t>环湖产业路硬化长190米，宽4.5米，厚0.18米</t>
  </si>
  <si>
    <t>邹梦兰</t>
  </si>
  <si>
    <t>高坪村</t>
  </si>
  <si>
    <t>高坪村14组公路硬化</t>
  </si>
  <si>
    <t>高坪村14组</t>
  </si>
  <si>
    <t>公路硬化长215米，宽3.2米，厚0.2米</t>
  </si>
  <si>
    <t>黄志魁</t>
  </si>
  <si>
    <t>合兴村</t>
  </si>
  <si>
    <t>合兴村8组道路硬化及沟渠衬砌清淤</t>
  </si>
  <si>
    <t>合兴村21组</t>
  </si>
  <si>
    <t>1.新建及硬化机耕道长50米，宽2米，厚0.2米；
2.沟渠清淤长50米；
3.沟渠衬砌长50米：底部硬化长50米，宽1.5米，厚0.2米；两边分别硬化长50米，高0.8米，厚0.2米；渠道上方加盖盖板，下方填埋暗管2根（长2米，口径4米）</t>
  </si>
  <si>
    <t>王孟军</t>
  </si>
  <si>
    <t>金垅村</t>
  </si>
  <si>
    <t>金垅村6组生产公路硬化</t>
  </si>
  <si>
    <t>金垅村6组</t>
  </si>
  <si>
    <t>金垅村6组生产公路硬化长190米，宽3米，厚0.2米</t>
  </si>
  <si>
    <t>李超鹏</t>
  </si>
  <si>
    <t>金山村</t>
  </si>
  <si>
    <t>金山村6组、16组公路硬化</t>
  </si>
  <si>
    <t>金山村6组、16组</t>
  </si>
  <si>
    <t>金山村6组、16组公路硬化长320米，宽2.5米，厚0.2米</t>
  </si>
  <si>
    <t>李奇</t>
  </si>
  <si>
    <t>三星村</t>
  </si>
  <si>
    <t>三星村10组沟渠清淤、两边清障</t>
  </si>
  <si>
    <r>
      <rPr>
        <sz val="10"/>
        <color theme="1"/>
        <rFont val="宋体"/>
        <charset val="134"/>
      </rPr>
      <t>三星村</t>
    </r>
    <r>
      <rPr>
        <sz val="10"/>
        <color rgb="FF000000"/>
        <rFont val="宋体"/>
        <charset val="134"/>
      </rPr>
      <t>10组</t>
    </r>
  </si>
  <si>
    <t>三星村10组沟渠两边杂草、树木清障，两边分别长630米；沟渠清淤长630米，宽1.9米，深1.2米</t>
  </si>
  <si>
    <t>王明</t>
  </si>
  <si>
    <t>乌龙堤村</t>
  </si>
  <si>
    <t>乌龙堤村注南湖桥沟渠至注南湖8、9、10沟渠清淤清障</t>
  </si>
  <si>
    <t>乌龙堤村注南湖</t>
  </si>
  <si>
    <r>
      <rPr>
        <sz val="10"/>
        <color theme="1"/>
        <rFont val="宋体"/>
        <charset val="134"/>
      </rPr>
      <t>注南湖桥沟渠至注南湖8、9、10沟渠清淤、</t>
    </r>
    <r>
      <rPr>
        <sz val="10"/>
        <rFont val="宋体"/>
        <charset val="134"/>
      </rPr>
      <t>清障</t>
    </r>
    <r>
      <rPr>
        <sz val="10"/>
        <color theme="1"/>
        <rFont val="宋体"/>
        <charset val="134"/>
      </rPr>
      <t>长1500米，宽6米，深1米</t>
    </r>
  </si>
  <si>
    <t>熊涛</t>
  </si>
  <si>
    <t>产业发展—农产品仓储保鲜冷链基础设施建设</t>
  </si>
  <si>
    <t>柞树村</t>
  </si>
  <si>
    <t>柞树村产业发展中心冻库前坪硬化</t>
  </si>
  <si>
    <t>柞树村产业发展中心</t>
  </si>
  <si>
    <t>柞树村产业发展中心冻库前坪土地平整420立方；硬化400平方，厚0.2米</t>
  </si>
  <si>
    <t>皮振军</t>
  </si>
  <si>
    <t>长春镇</t>
  </si>
  <si>
    <t>打伞树村</t>
  </si>
  <si>
    <t>打伞树村仁义村组娥弓桥机埠装备沟硬化</t>
  </si>
  <si>
    <t>打伞树村仁义村组</t>
  </si>
  <si>
    <t>仁义村组娥弓桥新建机埠装备沟硬化长600米，深0.8米，宽0.8米，采用预制装备钩件铺设；新建高1.2米，宽0.4米分水闸8个，采用铸铁成型闸门，每个分水口铺设0.3米口径的波纹管，共需波纹管24米</t>
  </si>
  <si>
    <t>杨平</t>
  </si>
  <si>
    <t>官楼坪村</t>
  </si>
  <si>
    <t>官楼坪村丁家坪组、杜家塘组道路硬化</t>
  </si>
  <si>
    <t>官楼坪村丁家坪组、杜家塘组</t>
  </si>
  <si>
    <t>道路硬化长约490米，宽约2.5米，厚约0.2米</t>
  </si>
  <si>
    <t>许红军</t>
  </si>
  <si>
    <t>湖南丘源食品有限责任公司</t>
  </si>
  <si>
    <t>丘源食品公司木槿鲜花生化保鲜保质生产设备采购</t>
  </si>
  <si>
    <t>长春镇
新源村</t>
  </si>
  <si>
    <t>购买25253101-1清洗机1台6万元，XL12-36B3杀菌锅1台15万元，MR8-250R包装机1台24万元，化验仪器1套2万元，其他费用3万元</t>
  </si>
  <si>
    <t>邓长青</t>
  </si>
  <si>
    <t>湖南益阳市槿康生物科技有限公司</t>
  </si>
  <si>
    <t>槿康生物公司牡丹木槿种植</t>
  </si>
  <si>
    <t>长春镇紫薇村益阳市木槿科技馆</t>
  </si>
  <si>
    <t>种植牡丹木槿大苗50亩，其中购买牡丹木槿大苗1500株；人工包含苗木栽植、土地整地、栽种管护，用工薪资1-2万元</t>
  </si>
  <si>
    <t>马毅</t>
  </si>
  <si>
    <t>湖南银城木槿科技有限公司</t>
  </si>
  <si>
    <t>银城木槿公司木小槿生产线设备建设</t>
  </si>
  <si>
    <t>长春镇黄箭村</t>
  </si>
  <si>
    <t>木槿花/黄酮、花青素、木槿肽成套提取干粉设备总计180万：QX-1气泡清洗机1台3万，FS-30超微粉碎机1台8万，SHG-2热风循环烘箱1台6万，SF-100振动筛分机1台1.5万，LS-1淋水机1台3万，MJ-20002t酶解反应罐1台6万，配套控温冷热一体机1台5万，GL-C10板框压滤机1台4万，FS-2碟片式离心机1台16.5万，GL-2陶瓷膜系统1台9万，NF/3超/纳滤膜机组1台12万，NS-300真空减压浓缩机1台7万，GZ-5小型喷雾干燥机1台8万，ZS-1反渗透纯水机1台4万，5T反渗透储罐1台1.5万，2T不锈钢中转储罐6台7万，TH-2压缩空气系统1套3万，LQ-100冷却循环水系统1套6万，ZQ-30蒸汽发生器4.5万，SJ-0.2杀菌机1台5万，bk-301粉剂包装机1台5万，qx-3cip清洗设备1套12万，1t螺杆泵2台4万，3t物料泵4台2万，zk01真空系统1套1万，系统配套管子管件1套8万，配套安装8万，配电柜电缆电线4万，电器设备安装3万，移动冷库2个13万</t>
  </si>
  <si>
    <t>赵壮</t>
  </si>
  <si>
    <t>皇家湖村</t>
  </si>
  <si>
    <t>皇家湖村含心塘组至老屋塘组、大塘组至新塘组衬渠维修</t>
  </si>
  <si>
    <t>含心塘组至老屋塘组、大塘组至新塘组</t>
  </si>
  <si>
    <t>含心塘组至老屋塘组、大塘组至新塘组衬渠维修长500米，宽0.6米，厚0.6米，建设内容包括渠底、边坡淤泥、杂草、垃圾清理，裂缝修补，剥蚀修复，边坡与基础加固，附属设施检修等</t>
  </si>
  <si>
    <t>倪曙光</t>
  </si>
  <si>
    <t>先锋桥村</t>
  </si>
  <si>
    <t>先锋桥村木槿种植产业</t>
  </si>
  <si>
    <t>先锋桥村全村沟渠、路边</t>
  </si>
  <si>
    <t>种植木槿31.5亩（牡丹木槿，小苗）；购买2台宇树柴油9马力-60－遥控升降割草机</t>
  </si>
  <si>
    <t>徐国庆</t>
  </si>
  <si>
    <t>先锋桥村木槿酒业设备提质改造升级</t>
  </si>
  <si>
    <t>长春镇先锋桥村</t>
  </si>
  <si>
    <t>1.购置恒温露酒304不锈钢3kW螺旋搅拌发酵罐（内直径1800，罐体高2440，外直径1900，总高3600）2个13.6万元；中转罐1个，304不锈钢6立方贮酒罐4个13.8万元；过滤设备1个、1吨304不锈钢双层保温锥底锥盖加热罐1个1.3万元，700瓶/小时酒生产线1套30.91万元，以及其他木槿花深加工费用、运费等</t>
  </si>
  <si>
    <t>先锋桥村经济合作社</t>
  </si>
  <si>
    <t>先锋桥村经济合作社2026年木槿花管护</t>
  </si>
  <si>
    <t>购买非水溶中量元素肥10吨；苗木栽植、土地整地、栽种管护人工20人，100元/次/人</t>
  </si>
  <si>
    <t>香山村</t>
  </si>
  <si>
    <t>香山村上安塘组至麻竹山组道路扩宽硬化</t>
  </si>
  <si>
    <t>上安塘组至麻竹山组</t>
  </si>
  <si>
    <t>道路扩宽硬化全长360米，宽2米，厚0.2米</t>
  </si>
  <si>
    <t>罗静</t>
  </si>
  <si>
    <t>新源村</t>
  </si>
  <si>
    <t>新源村马塘组、邹家塘组、燕窝形组道路安装路灯</t>
  </si>
  <si>
    <t>马塘组、邹家塘组、燕窝形组</t>
  </si>
  <si>
    <t>新建路灯45盏</t>
  </si>
  <si>
    <t>王胜</t>
  </si>
  <si>
    <t>油狮村</t>
  </si>
  <si>
    <t>油狮村贺家咀组公路硬化、罗鼓村组公路硬化</t>
  </si>
  <si>
    <t>1.贺家咀组公路硬化长230米，宽3米，厚0.2米 ；                                                                                                                                  2.罗鼓村组公路硬化长182米，宽3米，厚0.2米</t>
  </si>
  <si>
    <t>高卫彪</t>
  </si>
  <si>
    <t>长春镇幸福村经济合作社</t>
  </si>
  <si>
    <t>幸福村经济合作社牡丹木槿种植</t>
  </si>
  <si>
    <t>长春镇幸福村</t>
  </si>
  <si>
    <t>种植牡丹木槿中苗15000株，7元/株；小苗60000株，1.5元/株；购买1台18马力遥控升降草机13000元</t>
  </si>
  <si>
    <t>欧阳建国</t>
  </si>
  <si>
    <t>紫薇村</t>
  </si>
  <si>
    <t>紫薇村牡丹木槿种植</t>
  </si>
  <si>
    <t>长春镇紫薇村（定安村、珠荷塘、大山巷、米花塘等小组）</t>
  </si>
  <si>
    <t>种植牡丹木槿小苗50亩，购买2台宇树柴油9马力-60－遥控升降割草机</t>
  </si>
  <si>
    <t>崔立华</t>
  </si>
  <si>
    <t>就业—交通费补助</t>
  </si>
  <si>
    <t>资阳区</t>
  </si>
  <si>
    <t>区农业农村局</t>
  </si>
  <si>
    <t>2026年脱贫人口一次性交通补助</t>
  </si>
  <si>
    <t>为外出务工且稳定就业1个月及以上的脱贫户、监测户家庭成员提供一次性交通补助，补贴标准为省外400元/人次、省内市外200元/人次、市内区外100元/人次</t>
  </si>
  <si>
    <t>张美</t>
  </si>
  <si>
    <t>产业发展—小额贷款贴息</t>
  </si>
  <si>
    <t>2026年脱贫人口小额信贷贴息</t>
  </si>
  <si>
    <t>完成2026年脱贫人口小额信贷贴息工作</t>
  </si>
  <si>
    <t>曹龙</t>
  </si>
  <si>
    <t>产业发展项目</t>
  </si>
  <si>
    <t>益阳市资阳区2026年到户帮扶产业奖补</t>
  </si>
  <si>
    <t>对种植业、生态养殖业、服务业（包括文旅产业）和庭院经济发展按照以奖代补方式实行帮扶，受益对象为全区有劳动能力、有产业发展意愿的防止返贫致贫对象、继续帮扶的脱贫人口。根据当年发展产业的品种、类型、规模等情况，按照每人每年累计不超过2000元，每户每年累计不超过4000元标准实施奖补，激发群众内生动力和积极发展产业的主动性，确保持续稳定增收</t>
  </si>
  <si>
    <t>项目管理费</t>
  </si>
  <si>
    <t>安排不超过资金总额2%的项目管理费，用于全区项目资金的管理</t>
  </si>
  <si>
    <t>合   计</t>
  </si>
  <si>
    <t>只计算衔接资金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</si>
</sst>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name val="宋体"/>
      <charset val="134"/>
    </font>
    <font>
      <sz val="11"/>
      <color rgb="FF000000"/>
      <name val="黑体"/>
      <charset val="134"/>
    </font>
    <font>
      <sz val="10"/>
      <color rgb="FF000000"/>
      <name val="仿宋"/>
      <charset val="134"/>
    </font>
    <font>
      <sz val="10"/>
      <color theme="1"/>
      <name val="仿宋"/>
      <charset val="134"/>
    </font>
    <font>
      <sz val="10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name val="仿宋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0"/>
    </font>
    <font>
      <sz val="10"/>
      <color theme="1"/>
      <name val="黑体"/>
      <charset val="134"/>
    </font>
    <font>
      <sz val="12"/>
      <name val="黑体"/>
      <charset val="134"/>
    </font>
    <font>
      <sz val="12"/>
      <color theme="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7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8"/>
  <sheetViews>
    <sheetView tabSelected="1" workbookViewId="0">
      <selection activeCell="B84" sqref="B84"/>
    </sheetView>
  </sheetViews>
  <sheetFormatPr defaultColWidth="9" defaultRowHeight="13.5"/>
  <cols>
    <col min="1" max="1" width="5.5" style="10" customWidth="1"/>
    <col min="2" max="2" width="21.5" style="11" customWidth="1"/>
    <col min="3" max="3" width="9" style="10"/>
    <col min="4" max="4" width="13.5" style="11" customWidth="1"/>
    <col min="5" max="5" width="24.5" style="11" customWidth="1"/>
    <col min="6" max="6" width="11.125" style="11" customWidth="1"/>
    <col min="7" max="7" width="51" style="11" customWidth="1"/>
    <col min="8" max="8" width="9" style="10"/>
    <col min="9" max="10" width="10.25" style="10" customWidth="1"/>
    <col min="11" max="11" width="10" style="10" customWidth="1"/>
    <col min="12" max="12" width="9" style="10" customWidth="1"/>
    <col min="13" max="13" width="9" style="10"/>
    <col min="14" max="14" width="9" style="12"/>
  </cols>
  <sheetData>
    <row r="1" ht="57" customHeight="1" spans="1:14">
      <c r="A1" s="13" t="s">
        <v>0</v>
      </c>
      <c r="B1" s="14"/>
      <c r="C1" s="13"/>
      <c r="D1" s="14"/>
      <c r="E1" s="14"/>
      <c r="F1" s="14"/>
      <c r="G1" s="14"/>
      <c r="H1" s="13"/>
      <c r="I1" s="13"/>
      <c r="J1" s="13"/>
      <c r="K1" s="13"/>
      <c r="L1" s="13"/>
      <c r="M1" s="13"/>
    </row>
    <row r="2" s="1" customFormat="1" ht="24" customHeight="1" spans="1:14">
      <c r="A2" s="15" t="s">
        <v>1</v>
      </c>
      <c r="B2" s="16" t="s">
        <v>2</v>
      </c>
      <c r="C2" s="15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5" t="s">
        <v>8</v>
      </c>
      <c r="I2" s="15"/>
      <c r="J2" s="15"/>
      <c r="K2" s="15"/>
      <c r="L2" s="16" t="s">
        <v>9</v>
      </c>
      <c r="M2" s="15" t="s">
        <v>10</v>
      </c>
      <c r="N2" s="17"/>
    </row>
    <row r="3" s="2" customFormat="1" ht="33" customHeight="1" spans="1:14">
      <c r="A3" s="16"/>
      <c r="B3" s="16"/>
      <c r="C3" s="16"/>
      <c r="D3" s="16"/>
      <c r="E3" s="16"/>
      <c r="F3" s="16"/>
      <c r="G3" s="16"/>
      <c r="H3" s="16" t="s">
        <v>11</v>
      </c>
      <c r="I3" s="16" t="s">
        <v>12</v>
      </c>
      <c r="J3" s="16" t="s">
        <v>13</v>
      </c>
      <c r="K3" s="16" t="s">
        <v>14</v>
      </c>
      <c r="L3" s="16"/>
      <c r="M3" s="16"/>
      <c r="N3" s="18"/>
    </row>
    <row r="4" s="3" customFormat="1" ht="40" customHeight="1" spans="1:14">
      <c r="A4" s="19">
        <v>1</v>
      </c>
      <c r="B4" s="20" t="s">
        <v>15</v>
      </c>
      <c r="C4" s="19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19">
        <f>I4+J4+K4</f>
        <v>48.1</v>
      </c>
      <c r="I4" s="19">
        <v>48.1</v>
      </c>
      <c r="J4" s="19">
        <v>0</v>
      </c>
      <c r="K4" s="19">
        <v>0</v>
      </c>
      <c r="L4" s="19" t="s">
        <v>21</v>
      </c>
      <c r="M4" s="19"/>
      <c r="N4" s="21"/>
    </row>
    <row r="5" s="3" customFormat="1" ht="40" customHeight="1" spans="1:14">
      <c r="A5" s="19">
        <v>2</v>
      </c>
      <c r="B5" s="20" t="s">
        <v>22</v>
      </c>
      <c r="C5" s="19" t="s">
        <v>16</v>
      </c>
      <c r="D5" s="20" t="s">
        <v>23</v>
      </c>
      <c r="E5" s="20" t="s">
        <v>24</v>
      </c>
      <c r="F5" s="20" t="s">
        <v>23</v>
      </c>
      <c r="G5" s="20" t="s">
        <v>25</v>
      </c>
      <c r="H5" s="19">
        <f t="shared" ref="H5:H36" si="0">I5+J5+K5</f>
        <v>2</v>
      </c>
      <c r="I5" s="20">
        <v>2</v>
      </c>
      <c r="J5" s="20">
        <v>0</v>
      </c>
      <c r="K5" s="19">
        <v>0</v>
      </c>
      <c r="L5" s="20" t="s">
        <v>26</v>
      </c>
      <c r="M5" s="19"/>
      <c r="N5" s="21"/>
    </row>
    <row r="6" s="3" customFormat="1" ht="40" customHeight="1" spans="1:14">
      <c r="A6" s="19">
        <v>3</v>
      </c>
      <c r="B6" s="22" t="s">
        <v>27</v>
      </c>
      <c r="C6" s="19" t="s">
        <v>16</v>
      </c>
      <c r="D6" s="20" t="s">
        <v>28</v>
      </c>
      <c r="E6" s="20" t="s">
        <v>29</v>
      </c>
      <c r="F6" s="20" t="s">
        <v>28</v>
      </c>
      <c r="G6" s="20" t="s">
        <v>30</v>
      </c>
      <c r="H6" s="19">
        <f t="shared" si="0"/>
        <v>12</v>
      </c>
      <c r="I6" s="19">
        <v>12</v>
      </c>
      <c r="J6" s="19">
        <v>0</v>
      </c>
      <c r="K6" s="19">
        <v>0</v>
      </c>
      <c r="L6" s="20" t="s">
        <v>31</v>
      </c>
      <c r="M6" s="19"/>
      <c r="N6" s="21"/>
    </row>
    <row r="7" s="3" customFormat="1" ht="66" customHeight="1" spans="1:14">
      <c r="A7" s="19">
        <v>4</v>
      </c>
      <c r="B7" s="20" t="s">
        <v>32</v>
      </c>
      <c r="C7" s="19" t="s">
        <v>16</v>
      </c>
      <c r="D7" s="20" t="s">
        <v>33</v>
      </c>
      <c r="E7" s="20" t="s">
        <v>34</v>
      </c>
      <c r="F7" s="20" t="s">
        <v>35</v>
      </c>
      <c r="G7" s="23" t="s">
        <v>36</v>
      </c>
      <c r="H7" s="19">
        <f t="shared" si="0"/>
        <v>21.9</v>
      </c>
      <c r="I7" s="19">
        <v>21.9</v>
      </c>
      <c r="J7" s="19">
        <v>0</v>
      </c>
      <c r="K7" s="19">
        <v>0</v>
      </c>
      <c r="L7" s="19" t="s">
        <v>37</v>
      </c>
      <c r="M7" s="19"/>
      <c r="N7" s="21"/>
    </row>
    <row r="8" s="4" customFormat="1" ht="92" customHeight="1" spans="1:14">
      <c r="A8" s="19">
        <v>5</v>
      </c>
      <c r="B8" s="24" t="s">
        <v>38</v>
      </c>
      <c r="C8" s="25" t="s">
        <v>39</v>
      </c>
      <c r="D8" s="25" t="s">
        <v>40</v>
      </c>
      <c r="E8" s="22" t="s">
        <v>41</v>
      </c>
      <c r="F8" s="22" t="s">
        <v>42</v>
      </c>
      <c r="G8" s="26" t="s">
        <v>43</v>
      </c>
      <c r="H8" s="19">
        <f t="shared" si="0"/>
        <v>8</v>
      </c>
      <c r="I8" s="25">
        <v>5</v>
      </c>
      <c r="J8" s="25">
        <v>0</v>
      </c>
      <c r="K8" s="25">
        <v>3</v>
      </c>
      <c r="L8" s="22" t="s">
        <v>44</v>
      </c>
      <c r="M8" s="25"/>
      <c r="N8" s="27"/>
    </row>
    <row r="9" s="5" customFormat="1" ht="40" customHeight="1" spans="1:14">
      <c r="A9" s="19">
        <v>6</v>
      </c>
      <c r="B9" s="20" t="s">
        <v>22</v>
      </c>
      <c r="C9" s="22" t="s">
        <v>45</v>
      </c>
      <c r="D9" s="22" t="s">
        <v>46</v>
      </c>
      <c r="E9" s="22" t="s">
        <v>47</v>
      </c>
      <c r="F9" s="22" t="s">
        <v>48</v>
      </c>
      <c r="G9" s="22" t="s">
        <v>49</v>
      </c>
      <c r="H9" s="19">
        <f t="shared" si="0"/>
        <v>6</v>
      </c>
      <c r="I9" s="22">
        <v>5</v>
      </c>
      <c r="J9" s="22">
        <v>0</v>
      </c>
      <c r="K9" s="22">
        <v>1</v>
      </c>
      <c r="L9" s="22" t="s">
        <v>50</v>
      </c>
      <c r="M9" s="22"/>
    </row>
    <row r="10" s="5" customFormat="1" ht="40" customHeight="1" spans="1:14">
      <c r="A10" s="19">
        <v>7</v>
      </c>
      <c r="B10" s="24" t="s">
        <v>38</v>
      </c>
      <c r="C10" s="28" t="s">
        <v>51</v>
      </c>
      <c r="D10" s="24" t="s">
        <v>52</v>
      </c>
      <c r="E10" s="24" t="s">
        <v>53</v>
      </c>
      <c r="F10" s="24" t="s">
        <v>54</v>
      </c>
      <c r="G10" s="24" t="s">
        <v>55</v>
      </c>
      <c r="H10" s="19">
        <f t="shared" si="0"/>
        <v>23</v>
      </c>
      <c r="I10" s="28">
        <v>20</v>
      </c>
      <c r="J10" s="28">
        <v>0</v>
      </c>
      <c r="K10" s="28">
        <v>3</v>
      </c>
      <c r="L10" s="28" t="s">
        <v>56</v>
      </c>
      <c r="M10" s="25"/>
    </row>
    <row r="11" s="5" customFormat="1" ht="40" customHeight="1" spans="1:14">
      <c r="A11" s="19">
        <v>8</v>
      </c>
      <c r="B11" s="22" t="s">
        <v>27</v>
      </c>
      <c r="C11" s="28" t="s">
        <v>51</v>
      </c>
      <c r="D11" s="24" t="s">
        <v>57</v>
      </c>
      <c r="E11" s="24" t="s">
        <v>58</v>
      </c>
      <c r="F11" s="24" t="s">
        <v>59</v>
      </c>
      <c r="G11" s="24" t="s">
        <v>60</v>
      </c>
      <c r="H11" s="19">
        <f t="shared" si="0"/>
        <v>9.52</v>
      </c>
      <c r="I11" s="28">
        <v>9.24</v>
      </c>
      <c r="J11" s="28">
        <v>0</v>
      </c>
      <c r="K11" s="28">
        <v>0.28</v>
      </c>
      <c r="L11" s="28" t="s">
        <v>61</v>
      </c>
      <c r="M11" s="25"/>
    </row>
    <row r="12" s="5" customFormat="1" ht="64" customHeight="1" spans="1:14">
      <c r="A12" s="19">
        <v>9</v>
      </c>
      <c r="B12" s="22" t="s">
        <v>27</v>
      </c>
      <c r="C12" s="28" t="s">
        <v>51</v>
      </c>
      <c r="D12" s="24" t="s">
        <v>62</v>
      </c>
      <c r="E12" s="24" t="s">
        <v>63</v>
      </c>
      <c r="F12" s="24" t="s">
        <v>59</v>
      </c>
      <c r="G12" s="24" t="s">
        <v>64</v>
      </c>
      <c r="H12" s="19">
        <f t="shared" si="0"/>
        <v>17.79</v>
      </c>
      <c r="I12" s="28">
        <v>13.76</v>
      </c>
      <c r="J12" s="28">
        <v>4.03</v>
      </c>
      <c r="K12" s="28">
        <v>0</v>
      </c>
      <c r="L12" s="28" t="s">
        <v>65</v>
      </c>
      <c r="M12" s="22" t="s">
        <v>66</v>
      </c>
    </row>
    <row r="13" s="6" customFormat="1" ht="59" customHeight="1" spans="1:14">
      <c r="A13" s="19">
        <v>10</v>
      </c>
      <c r="B13" s="29" t="s">
        <v>38</v>
      </c>
      <c r="C13" s="29" t="s">
        <v>51</v>
      </c>
      <c r="D13" s="29" t="s">
        <v>67</v>
      </c>
      <c r="E13" s="29" t="s">
        <v>68</v>
      </c>
      <c r="F13" s="29" t="s">
        <v>69</v>
      </c>
      <c r="G13" s="30" t="s">
        <v>70</v>
      </c>
      <c r="H13" s="19">
        <f t="shared" si="0"/>
        <v>20</v>
      </c>
      <c r="I13" s="29">
        <v>20</v>
      </c>
      <c r="J13" s="29">
        <v>0</v>
      </c>
      <c r="K13" s="29">
        <v>0</v>
      </c>
      <c r="L13" s="29" t="s">
        <v>71</v>
      </c>
      <c r="M13" s="22"/>
      <c r="N13" s="31"/>
    </row>
    <row r="14" s="6" customFormat="1" ht="40" customHeight="1" spans="1:14">
      <c r="A14" s="19">
        <v>11</v>
      </c>
      <c r="B14" s="20" t="s">
        <v>22</v>
      </c>
      <c r="C14" s="20" t="s">
        <v>72</v>
      </c>
      <c r="D14" s="20" t="s">
        <v>73</v>
      </c>
      <c r="E14" s="20" t="s">
        <v>74</v>
      </c>
      <c r="F14" s="20" t="s">
        <v>73</v>
      </c>
      <c r="G14" s="20" t="s">
        <v>75</v>
      </c>
      <c r="H14" s="19">
        <f t="shared" si="0"/>
        <v>6.8</v>
      </c>
      <c r="I14" s="20">
        <v>6.8</v>
      </c>
      <c r="J14" s="20">
        <v>0</v>
      </c>
      <c r="K14" s="20">
        <v>0</v>
      </c>
      <c r="L14" s="20" t="s">
        <v>76</v>
      </c>
      <c r="M14" s="20"/>
      <c r="N14" s="31"/>
    </row>
    <row r="15" s="6" customFormat="1" ht="69" customHeight="1" spans="1:14">
      <c r="A15" s="19">
        <v>12</v>
      </c>
      <c r="B15" s="20" t="s">
        <v>22</v>
      </c>
      <c r="C15" s="20" t="s">
        <v>72</v>
      </c>
      <c r="D15" s="20" t="s">
        <v>73</v>
      </c>
      <c r="E15" s="20" t="s">
        <v>77</v>
      </c>
      <c r="F15" s="20" t="s">
        <v>73</v>
      </c>
      <c r="G15" s="23" t="s">
        <v>78</v>
      </c>
      <c r="H15" s="19">
        <f t="shared" si="0"/>
        <v>13.6</v>
      </c>
      <c r="I15" s="20">
        <v>13.6</v>
      </c>
      <c r="J15" s="20">
        <v>0</v>
      </c>
      <c r="K15" s="20">
        <v>0</v>
      </c>
      <c r="L15" s="20" t="s">
        <v>76</v>
      </c>
      <c r="M15" s="20"/>
      <c r="N15" s="31"/>
    </row>
    <row r="16" s="6" customFormat="1" ht="40" customHeight="1" spans="1:14">
      <c r="A16" s="19">
        <v>13</v>
      </c>
      <c r="B16" s="20" t="s">
        <v>22</v>
      </c>
      <c r="C16" s="20" t="s">
        <v>72</v>
      </c>
      <c r="D16" s="20" t="s">
        <v>73</v>
      </c>
      <c r="E16" s="20" t="s">
        <v>79</v>
      </c>
      <c r="F16" s="20" t="s">
        <v>73</v>
      </c>
      <c r="G16" s="20" t="s">
        <v>80</v>
      </c>
      <c r="H16" s="19">
        <f t="shared" si="0"/>
        <v>9.4</v>
      </c>
      <c r="I16" s="20">
        <v>9.4</v>
      </c>
      <c r="J16" s="20">
        <v>0</v>
      </c>
      <c r="K16" s="20">
        <v>0</v>
      </c>
      <c r="L16" s="20" t="s">
        <v>76</v>
      </c>
      <c r="M16" s="20"/>
      <c r="N16" s="31"/>
    </row>
    <row r="17" s="6" customFormat="1" ht="40" customHeight="1" spans="1:14">
      <c r="A17" s="19">
        <v>14</v>
      </c>
      <c r="B17" s="20" t="s">
        <v>81</v>
      </c>
      <c r="C17" s="20" t="s">
        <v>72</v>
      </c>
      <c r="D17" s="20" t="s">
        <v>82</v>
      </c>
      <c r="E17" s="20" t="s">
        <v>83</v>
      </c>
      <c r="F17" s="20" t="s">
        <v>84</v>
      </c>
      <c r="G17" s="20" t="s">
        <v>85</v>
      </c>
      <c r="H17" s="19">
        <f t="shared" si="0"/>
        <v>13</v>
      </c>
      <c r="I17" s="20">
        <v>13</v>
      </c>
      <c r="J17" s="20">
        <v>0</v>
      </c>
      <c r="K17" s="20">
        <v>0</v>
      </c>
      <c r="L17" s="20" t="s">
        <v>86</v>
      </c>
      <c r="M17" s="20"/>
      <c r="N17" s="31"/>
    </row>
    <row r="18" s="6" customFormat="1" ht="40" customHeight="1" spans="1:14">
      <c r="A18" s="19">
        <v>15</v>
      </c>
      <c r="B18" s="20" t="s">
        <v>22</v>
      </c>
      <c r="C18" s="20" t="s">
        <v>72</v>
      </c>
      <c r="D18" s="20" t="s">
        <v>82</v>
      </c>
      <c r="E18" s="20" t="s">
        <v>87</v>
      </c>
      <c r="F18" s="20" t="s">
        <v>84</v>
      </c>
      <c r="G18" s="20" t="s">
        <v>88</v>
      </c>
      <c r="H18" s="19">
        <f t="shared" si="0"/>
        <v>17</v>
      </c>
      <c r="I18" s="20">
        <v>17</v>
      </c>
      <c r="J18" s="20">
        <v>0</v>
      </c>
      <c r="K18" s="20">
        <v>0</v>
      </c>
      <c r="L18" s="20" t="s">
        <v>86</v>
      </c>
      <c r="M18" s="20"/>
      <c r="N18" s="31"/>
    </row>
    <row r="19" s="6" customFormat="1" ht="40" customHeight="1" spans="1:14">
      <c r="A19" s="19">
        <v>16</v>
      </c>
      <c r="B19" s="20" t="s">
        <v>22</v>
      </c>
      <c r="C19" s="20" t="s">
        <v>72</v>
      </c>
      <c r="D19" s="20" t="s">
        <v>82</v>
      </c>
      <c r="E19" s="20" t="s">
        <v>89</v>
      </c>
      <c r="F19" s="20" t="s">
        <v>90</v>
      </c>
      <c r="G19" s="20" t="s">
        <v>91</v>
      </c>
      <c r="H19" s="19">
        <f t="shared" si="0"/>
        <v>7.2</v>
      </c>
      <c r="I19" s="20">
        <v>7.2</v>
      </c>
      <c r="J19" s="20">
        <v>0</v>
      </c>
      <c r="K19" s="20">
        <v>0</v>
      </c>
      <c r="L19" s="20" t="s">
        <v>86</v>
      </c>
      <c r="M19" s="20"/>
      <c r="N19" s="31"/>
    </row>
    <row r="20" s="6" customFormat="1" ht="40" customHeight="1" spans="1:14">
      <c r="A20" s="19">
        <v>17</v>
      </c>
      <c r="B20" s="20" t="s">
        <v>22</v>
      </c>
      <c r="C20" s="20" t="s">
        <v>72</v>
      </c>
      <c r="D20" s="20" t="s">
        <v>92</v>
      </c>
      <c r="E20" s="20" t="s">
        <v>93</v>
      </c>
      <c r="F20" s="20" t="s">
        <v>92</v>
      </c>
      <c r="G20" s="20" t="s">
        <v>94</v>
      </c>
      <c r="H20" s="19">
        <f t="shared" si="0"/>
        <v>8.2</v>
      </c>
      <c r="I20" s="20">
        <v>8.2</v>
      </c>
      <c r="J20" s="20">
        <v>0</v>
      </c>
      <c r="K20" s="20">
        <v>0</v>
      </c>
      <c r="L20" s="20" t="s">
        <v>95</v>
      </c>
      <c r="M20" s="20"/>
      <c r="N20" s="31"/>
    </row>
    <row r="21" s="6" customFormat="1" ht="40" customHeight="1" spans="1:14">
      <c r="A21" s="19">
        <v>18</v>
      </c>
      <c r="B21" s="20" t="s">
        <v>22</v>
      </c>
      <c r="C21" s="20" t="s">
        <v>72</v>
      </c>
      <c r="D21" s="20" t="s">
        <v>96</v>
      </c>
      <c r="E21" s="20" t="s">
        <v>97</v>
      </c>
      <c r="F21" s="20" t="s">
        <v>96</v>
      </c>
      <c r="G21" s="20" t="s">
        <v>98</v>
      </c>
      <c r="H21" s="19">
        <f t="shared" si="0"/>
        <v>22.5</v>
      </c>
      <c r="I21" s="20">
        <v>22.5</v>
      </c>
      <c r="J21" s="20">
        <v>0</v>
      </c>
      <c r="K21" s="20">
        <v>0</v>
      </c>
      <c r="L21" s="20" t="s">
        <v>99</v>
      </c>
      <c r="M21" s="20"/>
      <c r="N21" s="31"/>
    </row>
    <row r="22" s="6" customFormat="1" ht="40" customHeight="1" spans="1:14">
      <c r="A22" s="19">
        <v>19</v>
      </c>
      <c r="B22" s="20" t="s">
        <v>22</v>
      </c>
      <c r="C22" s="20" t="s">
        <v>72</v>
      </c>
      <c r="D22" s="20" t="s">
        <v>100</v>
      </c>
      <c r="E22" s="20" t="s">
        <v>101</v>
      </c>
      <c r="F22" s="20" t="s">
        <v>100</v>
      </c>
      <c r="G22" s="20" t="s">
        <v>102</v>
      </c>
      <c r="H22" s="19">
        <f t="shared" si="0"/>
        <v>10</v>
      </c>
      <c r="I22" s="20">
        <v>8</v>
      </c>
      <c r="J22" s="20">
        <v>0</v>
      </c>
      <c r="K22" s="20">
        <v>2</v>
      </c>
      <c r="L22" s="20" t="s">
        <v>103</v>
      </c>
      <c r="M22" s="20"/>
      <c r="N22" s="31"/>
    </row>
    <row r="23" s="6" customFormat="1" ht="40" customHeight="1" spans="1:14">
      <c r="A23" s="19">
        <v>20</v>
      </c>
      <c r="B23" s="20" t="s">
        <v>22</v>
      </c>
      <c r="C23" s="20" t="s">
        <v>72</v>
      </c>
      <c r="D23" s="20" t="s">
        <v>104</v>
      </c>
      <c r="E23" s="20" t="s">
        <v>105</v>
      </c>
      <c r="F23" s="20" t="s">
        <v>104</v>
      </c>
      <c r="G23" s="20" t="s">
        <v>106</v>
      </c>
      <c r="H23" s="19">
        <f t="shared" si="0"/>
        <v>10.8</v>
      </c>
      <c r="I23" s="20">
        <v>10.8</v>
      </c>
      <c r="J23" s="20">
        <v>0</v>
      </c>
      <c r="K23" s="20">
        <v>0</v>
      </c>
      <c r="L23" s="20" t="s">
        <v>107</v>
      </c>
      <c r="M23" s="20"/>
      <c r="N23" s="31"/>
    </row>
    <row r="24" s="6" customFormat="1" ht="40" customHeight="1" spans="1:14">
      <c r="A24" s="19">
        <v>21</v>
      </c>
      <c r="B24" s="22" t="s">
        <v>27</v>
      </c>
      <c r="C24" s="20" t="s">
        <v>72</v>
      </c>
      <c r="D24" s="20" t="s">
        <v>108</v>
      </c>
      <c r="E24" s="20" t="s">
        <v>109</v>
      </c>
      <c r="F24" s="20" t="s">
        <v>110</v>
      </c>
      <c r="G24" s="20" t="s">
        <v>111</v>
      </c>
      <c r="H24" s="19">
        <f t="shared" si="0"/>
        <v>30</v>
      </c>
      <c r="I24" s="20">
        <v>30</v>
      </c>
      <c r="J24" s="20">
        <v>0</v>
      </c>
      <c r="K24" s="20">
        <v>0</v>
      </c>
      <c r="L24" s="20" t="s">
        <v>112</v>
      </c>
      <c r="M24" s="20"/>
      <c r="N24" s="31"/>
    </row>
    <row r="25" s="6" customFormat="1" ht="40" customHeight="1" spans="1:14">
      <c r="A25" s="19">
        <v>22</v>
      </c>
      <c r="B25" s="22" t="s">
        <v>27</v>
      </c>
      <c r="C25" s="20" t="s">
        <v>72</v>
      </c>
      <c r="D25" s="20" t="s">
        <v>108</v>
      </c>
      <c r="E25" s="20" t="s">
        <v>113</v>
      </c>
      <c r="F25" s="20" t="s">
        <v>110</v>
      </c>
      <c r="G25" s="20" t="s">
        <v>114</v>
      </c>
      <c r="H25" s="19">
        <f t="shared" si="0"/>
        <v>18</v>
      </c>
      <c r="I25" s="20">
        <v>18</v>
      </c>
      <c r="J25" s="20">
        <v>0</v>
      </c>
      <c r="K25" s="20">
        <v>0</v>
      </c>
      <c r="L25" s="20" t="s">
        <v>112</v>
      </c>
      <c r="M25" s="20"/>
      <c r="N25" s="31"/>
    </row>
    <row r="26" s="6" customFormat="1" ht="58" customHeight="1" spans="1:14">
      <c r="A26" s="19">
        <v>23</v>
      </c>
      <c r="B26" s="22" t="s">
        <v>27</v>
      </c>
      <c r="C26" s="20" t="s">
        <v>72</v>
      </c>
      <c r="D26" s="20" t="s">
        <v>115</v>
      </c>
      <c r="E26" s="20" t="s">
        <v>116</v>
      </c>
      <c r="F26" s="20" t="s">
        <v>117</v>
      </c>
      <c r="G26" s="20" t="s">
        <v>118</v>
      </c>
      <c r="H26" s="19">
        <f t="shared" si="0"/>
        <v>10.8</v>
      </c>
      <c r="I26" s="20">
        <v>10.8</v>
      </c>
      <c r="J26" s="20">
        <v>0</v>
      </c>
      <c r="K26" s="20">
        <v>0</v>
      </c>
      <c r="L26" s="20" t="s">
        <v>119</v>
      </c>
      <c r="M26" s="20"/>
      <c r="N26" s="31"/>
    </row>
    <row r="27" s="6" customFormat="1" ht="40" customHeight="1" spans="1:14">
      <c r="A27" s="19">
        <v>24</v>
      </c>
      <c r="B27" s="20" t="s">
        <v>22</v>
      </c>
      <c r="C27" s="20" t="s">
        <v>72</v>
      </c>
      <c r="D27" s="20" t="s">
        <v>120</v>
      </c>
      <c r="E27" s="20" t="s">
        <v>121</v>
      </c>
      <c r="F27" s="20" t="s">
        <v>120</v>
      </c>
      <c r="G27" s="20" t="s">
        <v>122</v>
      </c>
      <c r="H27" s="19">
        <f t="shared" si="0"/>
        <v>7.3</v>
      </c>
      <c r="I27" s="20">
        <v>7.3</v>
      </c>
      <c r="J27" s="20">
        <v>0</v>
      </c>
      <c r="K27" s="20">
        <v>0</v>
      </c>
      <c r="L27" s="20" t="s">
        <v>123</v>
      </c>
      <c r="M27" s="20"/>
      <c r="N27" s="31"/>
    </row>
    <row r="28" s="6" customFormat="1" ht="40" customHeight="1" spans="1:14">
      <c r="A28" s="19">
        <v>25</v>
      </c>
      <c r="B28" s="20" t="s">
        <v>22</v>
      </c>
      <c r="C28" s="20" t="s">
        <v>72</v>
      </c>
      <c r="D28" s="20" t="s">
        <v>124</v>
      </c>
      <c r="E28" s="20" t="s">
        <v>125</v>
      </c>
      <c r="F28" s="20" t="s">
        <v>124</v>
      </c>
      <c r="G28" s="20" t="s">
        <v>126</v>
      </c>
      <c r="H28" s="19">
        <f t="shared" si="0"/>
        <v>9.8</v>
      </c>
      <c r="I28" s="20">
        <v>9.8</v>
      </c>
      <c r="J28" s="20">
        <v>0</v>
      </c>
      <c r="K28" s="20">
        <v>0</v>
      </c>
      <c r="L28" s="20" t="s">
        <v>127</v>
      </c>
      <c r="M28" s="20"/>
      <c r="N28" s="31"/>
    </row>
    <row r="29" s="6" customFormat="1" ht="40" customHeight="1" spans="1:14">
      <c r="A29" s="19">
        <v>26</v>
      </c>
      <c r="B29" s="20" t="s">
        <v>22</v>
      </c>
      <c r="C29" s="20" t="s">
        <v>72</v>
      </c>
      <c r="D29" s="20" t="s">
        <v>128</v>
      </c>
      <c r="E29" s="20" t="s">
        <v>129</v>
      </c>
      <c r="F29" s="20" t="s">
        <v>128</v>
      </c>
      <c r="G29" s="20" t="s">
        <v>130</v>
      </c>
      <c r="H29" s="19">
        <f t="shared" si="0"/>
        <v>4.5</v>
      </c>
      <c r="I29" s="20">
        <v>4.5</v>
      </c>
      <c r="J29" s="20">
        <v>0</v>
      </c>
      <c r="K29" s="20">
        <v>0</v>
      </c>
      <c r="L29" s="20" t="s">
        <v>131</v>
      </c>
      <c r="M29" s="20"/>
      <c r="N29" s="31"/>
    </row>
    <row r="30" s="6" customFormat="1" ht="40" customHeight="1" spans="1:14">
      <c r="A30" s="19">
        <v>27</v>
      </c>
      <c r="B30" s="20" t="s">
        <v>81</v>
      </c>
      <c r="C30" s="20" t="s">
        <v>72</v>
      </c>
      <c r="D30" s="20" t="s">
        <v>128</v>
      </c>
      <c r="E30" s="20" t="s">
        <v>132</v>
      </c>
      <c r="F30" s="20" t="s">
        <v>128</v>
      </c>
      <c r="G30" s="20" t="s">
        <v>133</v>
      </c>
      <c r="H30" s="19">
        <f t="shared" si="0"/>
        <v>4.3</v>
      </c>
      <c r="I30" s="19">
        <v>4.3</v>
      </c>
      <c r="J30" s="20">
        <v>0</v>
      </c>
      <c r="K30" s="20">
        <v>0</v>
      </c>
      <c r="L30" s="20" t="s">
        <v>131</v>
      </c>
      <c r="M30" s="20"/>
      <c r="N30" s="31"/>
    </row>
    <row r="31" s="6" customFormat="1" ht="40" customHeight="1" spans="1:14">
      <c r="A31" s="19">
        <v>28</v>
      </c>
      <c r="B31" s="20" t="s">
        <v>15</v>
      </c>
      <c r="C31" s="20" t="s">
        <v>72</v>
      </c>
      <c r="D31" s="20" t="s">
        <v>128</v>
      </c>
      <c r="E31" s="20" t="s">
        <v>134</v>
      </c>
      <c r="F31" s="20" t="s">
        <v>128</v>
      </c>
      <c r="G31" s="20" t="s">
        <v>135</v>
      </c>
      <c r="H31" s="19">
        <f t="shared" si="0"/>
        <v>2.7</v>
      </c>
      <c r="I31" s="19">
        <v>2.7</v>
      </c>
      <c r="J31" s="20">
        <v>0</v>
      </c>
      <c r="K31" s="20">
        <v>0</v>
      </c>
      <c r="L31" s="20" t="s">
        <v>131</v>
      </c>
      <c r="M31" s="20"/>
      <c r="N31" s="31"/>
    </row>
    <row r="32" s="6" customFormat="1" ht="40" customHeight="1" spans="1:14">
      <c r="A32" s="19">
        <v>29</v>
      </c>
      <c r="B32" s="20" t="s">
        <v>22</v>
      </c>
      <c r="C32" s="20" t="s">
        <v>72</v>
      </c>
      <c r="D32" s="20" t="s">
        <v>136</v>
      </c>
      <c r="E32" s="20" t="s">
        <v>137</v>
      </c>
      <c r="F32" s="20" t="s">
        <v>136</v>
      </c>
      <c r="G32" s="20" t="s">
        <v>138</v>
      </c>
      <c r="H32" s="19">
        <f t="shared" si="0"/>
        <v>10.2</v>
      </c>
      <c r="I32" s="20">
        <v>10.2</v>
      </c>
      <c r="J32" s="20">
        <v>0</v>
      </c>
      <c r="K32" s="20">
        <v>0</v>
      </c>
      <c r="L32" s="20" t="s">
        <v>139</v>
      </c>
      <c r="M32" s="20"/>
      <c r="N32" s="31"/>
    </row>
    <row r="33" s="6" customFormat="1" ht="40" customHeight="1" spans="1:14">
      <c r="A33" s="19">
        <v>30</v>
      </c>
      <c r="B33" s="20" t="s">
        <v>81</v>
      </c>
      <c r="C33" s="32" t="s">
        <v>72</v>
      </c>
      <c r="D33" s="32" t="s">
        <v>140</v>
      </c>
      <c r="E33" s="32" t="s">
        <v>141</v>
      </c>
      <c r="F33" s="32" t="s">
        <v>140</v>
      </c>
      <c r="G33" s="32" t="s">
        <v>142</v>
      </c>
      <c r="H33" s="19">
        <f t="shared" si="0"/>
        <v>5.6</v>
      </c>
      <c r="I33" s="20">
        <v>5.6</v>
      </c>
      <c r="J33" s="20">
        <v>0</v>
      </c>
      <c r="K33" s="20">
        <v>0</v>
      </c>
      <c r="L33" s="20" t="s">
        <v>143</v>
      </c>
      <c r="M33" s="20"/>
      <c r="N33" s="31"/>
    </row>
    <row r="34" s="6" customFormat="1" ht="63" customHeight="1" spans="1:14">
      <c r="A34" s="19">
        <v>31</v>
      </c>
      <c r="B34" s="20" t="s">
        <v>81</v>
      </c>
      <c r="C34" s="20" t="s">
        <v>72</v>
      </c>
      <c r="D34" s="20" t="s">
        <v>144</v>
      </c>
      <c r="E34" s="20" t="s">
        <v>145</v>
      </c>
      <c r="F34" s="32" t="s">
        <v>146</v>
      </c>
      <c r="G34" s="20" t="s">
        <v>147</v>
      </c>
      <c r="H34" s="19">
        <f t="shared" si="0"/>
        <v>3.2</v>
      </c>
      <c r="I34" s="20">
        <v>3.2</v>
      </c>
      <c r="J34" s="20">
        <v>0</v>
      </c>
      <c r="K34" s="20">
        <v>0</v>
      </c>
      <c r="L34" s="20" t="s">
        <v>148</v>
      </c>
      <c r="M34" s="20"/>
      <c r="N34" s="31"/>
    </row>
    <row r="35" s="6" customFormat="1" ht="69" customHeight="1" spans="1:14">
      <c r="A35" s="19">
        <v>32</v>
      </c>
      <c r="B35" s="20" t="s">
        <v>22</v>
      </c>
      <c r="C35" s="19" t="s">
        <v>72</v>
      </c>
      <c r="D35" s="19" t="s">
        <v>149</v>
      </c>
      <c r="E35" s="20" t="s">
        <v>150</v>
      </c>
      <c r="F35" s="20" t="s">
        <v>149</v>
      </c>
      <c r="G35" s="20" t="s">
        <v>151</v>
      </c>
      <c r="H35" s="19">
        <f t="shared" si="0"/>
        <v>10</v>
      </c>
      <c r="I35" s="19">
        <v>10</v>
      </c>
      <c r="J35" s="19">
        <v>0</v>
      </c>
      <c r="K35" s="19">
        <v>0</v>
      </c>
      <c r="L35" s="19" t="s">
        <v>152</v>
      </c>
      <c r="M35" s="20"/>
      <c r="N35" s="31"/>
    </row>
    <row r="36" s="6" customFormat="1" ht="40" customHeight="1" spans="1:14">
      <c r="A36" s="19">
        <v>33</v>
      </c>
      <c r="B36" s="20" t="s">
        <v>22</v>
      </c>
      <c r="C36" s="20" t="s">
        <v>72</v>
      </c>
      <c r="D36" s="20" t="s">
        <v>149</v>
      </c>
      <c r="E36" s="20" t="s">
        <v>153</v>
      </c>
      <c r="F36" s="20" t="s">
        <v>149</v>
      </c>
      <c r="G36" s="20" t="s">
        <v>154</v>
      </c>
      <c r="H36" s="19">
        <f t="shared" si="0"/>
        <v>13.6</v>
      </c>
      <c r="I36" s="20">
        <v>13.6</v>
      </c>
      <c r="J36" s="20">
        <v>0</v>
      </c>
      <c r="K36" s="20">
        <v>0</v>
      </c>
      <c r="L36" s="20" t="s">
        <v>152</v>
      </c>
      <c r="M36" s="20"/>
      <c r="N36" s="31"/>
    </row>
    <row r="37" s="6" customFormat="1" ht="60" customHeight="1" spans="1:14">
      <c r="A37" s="19">
        <v>34</v>
      </c>
      <c r="B37" s="20" t="s">
        <v>81</v>
      </c>
      <c r="C37" s="20" t="s">
        <v>72</v>
      </c>
      <c r="D37" s="20" t="s">
        <v>155</v>
      </c>
      <c r="E37" s="20" t="s">
        <v>156</v>
      </c>
      <c r="F37" s="20" t="s">
        <v>155</v>
      </c>
      <c r="G37" s="20" t="s">
        <v>157</v>
      </c>
      <c r="H37" s="19">
        <f t="shared" ref="H37:H68" si="1">I37+J37+K37</f>
        <v>7.2</v>
      </c>
      <c r="I37" s="20">
        <v>7.2</v>
      </c>
      <c r="J37" s="20">
        <v>0</v>
      </c>
      <c r="K37" s="20">
        <v>0</v>
      </c>
      <c r="L37" s="20" t="s">
        <v>158</v>
      </c>
      <c r="M37" s="20"/>
      <c r="N37" s="31"/>
    </row>
    <row r="38" s="6" customFormat="1" ht="40" customHeight="1" spans="1:14">
      <c r="A38" s="19">
        <v>35</v>
      </c>
      <c r="B38" s="20" t="s">
        <v>22</v>
      </c>
      <c r="C38" s="20" t="s">
        <v>72</v>
      </c>
      <c r="D38" s="20" t="s">
        <v>159</v>
      </c>
      <c r="E38" s="20" t="s">
        <v>160</v>
      </c>
      <c r="F38" s="20" t="s">
        <v>159</v>
      </c>
      <c r="G38" s="20" t="s">
        <v>161</v>
      </c>
      <c r="H38" s="19">
        <f t="shared" si="1"/>
        <v>16.1</v>
      </c>
      <c r="I38" s="20">
        <v>16.1</v>
      </c>
      <c r="J38" s="20">
        <v>0</v>
      </c>
      <c r="K38" s="20">
        <v>0</v>
      </c>
      <c r="L38" s="20" t="s">
        <v>162</v>
      </c>
      <c r="M38" s="20"/>
      <c r="N38" s="31"/>
    </row>
    <row r="39" s="6" customFormat="1" ht="40" customHeight="1" spans="1:14">
      <c r="A39" s="19">
        <v>36</v>
      </c>
      <c r="B39" s="20" t="s">
        <v>22</v>
      </c>
      <c r="C39" s="20" t="s">
        <v>72</v>
      </c>
      <c r="D39" s="20" t="s">
        <v>163</v>
      </c>
      <c r="E39" s="20" t="s">
        <v>164</v>
      </c>
      <c r="F39" s="20" t="s">
        <v>163</v>
      </c>
      <c r="G39" s="32" t="s">
        <v>165</v>
      </c>
      <c r="H39" s="19">
        <f t="shared" si="1"/>
        <v>10.08</v>
      </c>
      <c r="I39" s="20">
        <v>10.08</v>
      </c>
      <c r="J39" s="20">
        <v>0</v>
      </c>
      <c r="K39" s="20">
        <v>0</v>
      </c>
      <c r="L39" s="20" t="s">
        <v>166</v>
      </c>
      <c r="M39" s="20"/>
      <c r="N39" s="31"/>
    </row>
    <row r="40" s="6" customFormat="1" ht="40" customHeight="1" spans="1:14">
      <c r="A40" s="19">
        <v>37</v>
      </c>
      <c r="B40" s="20" t="s">
        <v>22</v>
      </c>
      <c r="C40" s="20" t="s">
        <v>72</v>
      </c>
      <c r="D40" s="20" t="s">
        <v>163</v>
      </c>
      <c r="E40" s="20" t="s">
        <v>167</v>
      </c>
      <c r="F40" s="20" t="s">
        <v>163</v>
      </c>
      <c r="G40" s="20" t="s">
        <v>168</v>
      </c>
      <c r="H40" s="19">
        <f t="shared" si="1"/>
        <v>5.32</v>
      </c>
      <c r="I40" s="20">
        <v>5.32</v>
      </c>
      <c r="J40" s="20">
        <v>0</v>
      </c>
      <c r="K40" s="20">
        <v>0</v>
      </c>
      <c r="L40" s="20" t="s">
        <v>166</v>
      </c>
      <c r="M40" s="20"/>
      <c r="N40" s="31"/>
    </row>
    <row r="41" s="6" customFormat="1" ht="40" customHeight="1" spans="1:14">
      <c r="A41" s="19">
        <v>38</v>
      </c>
      <c r="B41" s="20" t="s">
        <v>81</v>
      </c>
      <c r="C41" s="32" t="s">
        <v>72</v>
      </c>
      <c r="D41" s="32" t="s">
        <v>169</v>
      </c>
      <c r="E41" s="32" t="s">
        <v>170</v>
      </c>
      <c r="F41" s="32" t="s">
        <v>169</v>
      </c>
      <c r="G41" s="32" t="s">
        <v>171</v>
      </c>
      <c r="H41" s="19">
        <f t="shared" si="1"/>
        <v>10</v>
      </c>
      <c r="I41" s="32">
        <v>10</v>
      </c>
      <c r="J41" s="32">
        <v>0</v>
      </c>
      <c r="K41" s="32">
        <v>0</v>
      </c>
      <c r="L41" s="32" t="s">
        <v>172</v>
      </c>
      <c r="M41" s="20"/>
      <c r="N41" s="31"/>
    </row>
    <row r="42" s="6" customFormat="1" ht="40" customHeight="1" spans="1:14">
      <c r="A42" s="19">
        <v>39</v>
      </c>
      <c r="B42" s="20" t="s">
        <v>22</v>
      </c>
      <c r="C42" s="20" t="s">
        <v>72</v>
      </c>
      <c r="D42" s="20" t="s">
        <v>169</v>
      </c>
      <c r="E42" s="20" t="s">
        <v>173</v>
      </c>
      <c r="F42" s="20" t="s">
        <v>169</v>
      </c>
      <c r="G42" s="20" t="s">
        <v>174</v>
      </c>
      <c r="H42" s="19">
        <f t="shared" si="1"/>
        <v>17.5</v>
      </c>
      <c r="I42" s="20">
        <v>17.5</v>
      </c>
      <c r="J42" s="20">
        <v>0</v>
      </c>
      <c r="K42" s="20">
        <v>0</v>
      </c>
      <c r="L42" s="32" t="s">
        <v>172</v>
      </c>
      <c r="M42" s="20"/>
      <c r="N42" s="31"/>
    </row>
    <row r="43" s="6" customFormat="1" ht="40" customHeight="1" spans="1:14">
      <c r="A43" s="19">
        <v>40</v>
      </c>
      <c r="B43" s="20" t="s">
        <v>81</v>
      </c>
      <c r="C43" s="20" t="s">
        <v>72</v>
      </c>
      <c r="D43" s="20" t="s">
        <v>175</v>
      </c>
      <c r="E43" s="20" t="s">
        <v>176</v>
      </c>
      <c r="F43" s="20" t="s">
        <v>175</v>
      </c>
      <c r="G43" s="20" t="s">
        <v>177</v>
      </c>
      <c r="H43" s="19">
        <f t="shared" si="1"/>
        <v>5</v>
      </c>
      <c r="I43" s="20">
        <v>5</v>
      </c>
      <c r="J43" s="20">
        <v>0</v>
      </c>
      <c r="K43" s="20">
        <v>0</v>
      </c>
      <c r="L43" s="20" t="s">
        <v>178</v>
      </c>
      <c r="M43" s="20"/>
      <c r="N43" s="31"/>
    </row>
    <row r="44" s="6" customFormat="1" ht="40" customHeight="1" spans="1:14">
      <c r="A44" s="19">
        <v>41</v>
      </c>
      <c r="B44" s="20" t="s">
        <v>22</v>
      </c>
      <c r="C44" s="20" t="s">
        <v>72</v>
      </c>
      <c r="D44" s="20" t="s">
        <v>179</v>
      </c>
      <c r="E44" s="20" t="s">
        <v>180</v>
      </c>
      <c r="F44" s="20" t="s">
        <v>179</v>
      </c>
      <c r="G44" s="20" t="s">
        <v>181</v>
      </c>
      <c r="H44" s="19">
        <f t="shared" si="1"/>
        <v>5.5</v>
      </c>
      <c r="I44" s="20">
        <v>5.5</v>
      </c>
      <c r="J44" s="20">
        <v>0</v>
      </c>
      <c r="K44" s="20">
        <v>0</v>
      </c>
      <c r="L44" s="20" t="s">
        <v>182</v>
      </c>
      <c r="M44" s="20"/>
      <c r="N44" s="31"/>
    </row>
    <row r="45" s="6" customFormat="1" ht="40" customHeight="1" spans="1:14">
      <c r="A45" s="19">
        <v>42</v>
      </c>
      <c r="B45" s="20" t="s">
        <v>81</v>
      </c>
      <c r="C45" s="20" t="s">
        <v>72</v>
      </c>
      <c r="D45" s="20" t="s">
        <v>179</v>
      </c>
      <c r="E45" s="20" t="s">
        <v>183</v>
      </c>
      <c r="F45" s="20" t="s">
        <v>179</v>
      </c>
      <c r="G45" s="20" t="s">
        <v>184</v>
      </c>
      <c r="H45" s="19">
        <f t="shared" si="1"/>
        <v>3</v>
      </c>
      <c r="I45" s="20">
        <v>3</v>
      </c>
      <c r="J45" s="20">
        <v>0</v>
      </c>
      <c r="K45" s="20">
        <v>0</v>
      </c>
      <c r="L45" s="20" t="s">
        <v>182</v>
      </c>
      <c r="M45" s="20"/>
      <c r="N45" s="31"/>
    </row>
    <row r="46" s="6" customFormat="1" ht="40" customHeight="1" spans="1:14">
      <c r="A46" s="19">
        <v>43</v>
      </c>
      <c r="B46" s="20" t="s">
        <v>22</v>
      </c>
      <c r="C46" s="20" t="s">
        <v>72</v>
      </c>
      <c r="D46" s="20" t="s">
        <v>185</v>
      </c>
      <c r="E46" s="20" t="s">
        <v>186</v>
      </c>
      <c r="F46" s="20" t="s">
        <v>185</v>
      </c>
      <c r="G46" s="20" t="s">
        <v>187</v>
      </c>
      <c r="H46" s="19">
        <f t="shared" si="1"/>
        <v>20.2</v>
      </c>
      <c r="I46" s="20">
        <v>20.2</v>
      </c>
      <c r="J46" s="20">
        <v>0</v>
      </c>
      <c r="K46" s="20">
        <v>0</v>
      </c>
      <c r="L46" s="20" t="s">
        <v>188</v>
      </c>
      <c r="M46" s="20"/>
      <c r="N46" s="31"/>
    </row>
    <row r="47" s="6" customFormat="1" ht="40" customHeight="1" spans="1:14">
      <c r="A47" s="19">
        <v>44</v>
      </c>
      <c r="B47" s="20" t="s">
        <v>81</v>
      </c>
      <c r="C47" s="20" t="s">
        <v>72</v>
      </c>
      <c r="D47" s="20" t="s">
        <v>189</v>
      </c>
      <c r="E47" s="20" t="s">
        <v>190</v>
      </c>
      <c r="F47" s="20" t="s">
        <v>189</v>
      </c>
      <c r="G47" s="20" t="s">
        <v>191</v>
      </c>
      <c r="H47" s="19">
        <f t="shared" si="1"/>
        <v>12.5</v>
      </c>
      <c r="I47" s="20">
        <v>12.5</v>
      </c>
      <c r="J47" s="20">
        <v>0</v>
      </c>
      <c r="K47" s="20">
        <v>0</v>
      </c>
      <c r="L47" s="20" t="s">
        <v>192</v>
      </c>
      <c r="M47" s="20"/>
      <c r="N47" s="31"/>
    </row>
    <row r="48" s="6" customFormat="1" ht="40" customHeight="1" spans="1:14">
      <c r="A48" s="19">
        <v>45</v>
      </c>
      <c r="B48" s="20" t="s">
        <v>22</v>
      </c>
      <c r="C48" s="20" t="s">
        <v>72</v>
      </c>
      <c r="D48" s="20" t="s">
        <v>110</v>
      </c>
      <c r="E48" s="20" t="s">
        <v>193</v>
      </c>
      <c r="F48" s="20" t="s">
        <v>110</v>
      </c>
      <c r="G48" s="20" t="s">
        <v>194</v>
      </c>
      <c r="H48" s="19">
        <f t="shared" si="1"/>
        <v>8</v>
      </c>
      <c r="I48" s="20">
        <v>8</v>
      </c>
      <c r="J48" s="20">
        <v>0</v>
      </c>
      <c r="K48" s="20">
        <v>0</v>
      </c>
      <c r="L48" s="20" t="s">
        <v>195</v>
      </c>
      <c r="M48" s="20"/>
      <c r="N48" s="31"/>
    </row>
    <row r="49" s="6" customFormat="1" ht="74" customHeight="1" spans="1:14">
      <c r="A49" s="19">
        <v>46</v>
      </c>
      <c r="B49" s="20" t="s">
        <v>196</v>
      </c>
      <c r="C49" s="20" t="s">
        <v>72</v>
      </c>
      <c r="D49" s="20" t="s">
        <v>197</v>
      </c>
      <c r="E49" s="20" t="s">
        <v>198</v>
      </c>
      <c r="F49" s="20" t="s">
        <v>199</v>
      </c>
      <c r="G49" s="20" t="s">
        <v>200</v>
      </c>
      <c r="H49" s="19">
        <f t="shared" si="1"/>
        <v>10.3</v>
      </c>
      <c r="I49" s="20">
        <v>10.3</v>
      </c>
      <c r="J49" s="20">
        <v>0</v>
      </c>
      <c r="K49" s="20">
        <v>0</v>
      </c>
      <c r="L49" s="20" t="s">
        <v>201</v>
      </c>
      <c r="M49" s="20"/>
      <c r="N49" s="31"/>
    </row>
    <row r="50" s="6" customFormat="1" ht="40" customHeight="1" spans="1:14">
      <c r="A50" s="19">
        <v>47</v>
      </c>
      <c r="B50" s="20" t="s">
        <v>22</v>
      </c>
      <c r="C50" s="20" t="s">
        <v>72</v>
      </c>
      <c r="D50" s="20" t="s">
        <v>202</v>
      </c>
      <c r="E50" s="20" t="s">
        <v>203</v>
      </c>
      <c r="F50" s="20" t="s">
        <v>202</v>
      </c>
      <c r="G50" s="20" t="s">
        <v>204</v>
      </c>
      <c r="H50" s="19">
        <f t="shared" si="1"/>
        <v>15</v>
      </c>
      <c r="I50" s="20">
        <v>15</v>
      </c>
      <c r="J50" s="20">
        <v>0</v>
      </c>
      <c r="K50" s="20">
        <v>0</v>
      </c>
      <c r="L50" s="20" t="s">
        <v>205</v>
      </c>
      <c r="M50" s="20"/>
      <c r="N50" s="31"/>
    </row>
    <row r="51" s="6" customFormat="1" ht="40" customHeight="1" spans="1:14">
      <c r="A51" s="19">
        <v>48</v>
      </c>
      <c r="B51" s="20" t="s">
        <v>81</v>
      </c>
      <c r="C51" s="20" t="s">
        <v>72</v>
      </c>
      <c r="D51" s="20" t="s">
        <v>202</v>
      </c>
      <c r="E51" s="20" t="s">
        <v>206</v>
      </c>
      <c r="F51" s="20" t="s">
        <v>202</v>
      </c>
      <c r="G51" s="20" t="s">
        <v>207</v>
      </c>
      <c r="H51" s="19">
        <f t="shared" si="1"/>
        <v>12</v>
      </c>
      <c r="I51" s="20">
        <v>12</v>
      </c>
      <c r="J51" s="20">
        <v>0</v>
      </c>
      <c r="K51" s="20">
        <v>0</v>
      </c>
      <c r="L51" s="20" t="s">
        <v>205</v>
      </c>
      <c r="M51" s="20"/>
      <c r="N51" s="31"/>
    </row>
    <row r="52" s="6" customFormat="1" ht="40" customHeight="1" spans="1:14">
      <c r="A52" s="19">
        <v>49</v>
      </c>
      <c r="B52" s="20" t="s">
        <v>22</v>
      </c>
      <c r="C52" s="20" t="s">
        <v>72</v>
      </c>
      <c r="D52" s="20" t="s">
        <v>202</v>
      </c>
      <c r="E52" s="20" t="s">
        <v>208</v>
      </c>
      <c r="F52" s="20" t="s">
        <v>202</v>
      </c>
      <c r="G52" s="20" t="s">
        <v>209</v>
      </c>
      <c r="H52" s="19">
        <f t="shared" si="1"/>
        <v>13</v>
      </c>
      <c r="I52" s="20">
        <v>13</v>
      </c>
      <c r="J52" s="20">
        <v>0</v>
      </c>
      <c r="K52" s="20">
        <v>0</v>
      </c>
      <c r="L52" s="20" t="s">
        <v>205</v>
      </c>
      <c r="M52" s="20"/>
      <c r="N52" s="31"/>
    </row>
    <row r="53" s="6" customFormat="1" ht="40" customHeight="1" spans="1:14">
      <c r="A53" s="19">
        <v>50</v>
      </c>
      <c r="B53" s="22" t="s">
        <v>27</v>
      </c>
      <c r="C53" s="20" t="s">
        <v>72</v>
      </c>
      <c r="D53" s="20" t="s">
        <v>210</v>
      </c>
      <c r="E53" s="20" t="s">
        <v>211</v>
      </c>
      <c r="F53" s="20" t="s">
        <v>212</v>
      </c>
      <c r="G53" s="32" t="s">
        <v>213</v>
      </c>
      <c r="H53" s="19">
        <f t="shared" si="1"/>
        <v>6.5</v>
      </c>
      <c r="I53" s="20">
        <v>6.5</v>
      </c>
      <c r="J53" s="20">
        <v>0</v>
      </c>
      <c r="K53" s="20">
        <v>0</v>
      </c>
      <c r="L53" s="20" t="s">
        <v>214</v>
      </c>
      <c r="M53" s="20"/>
      <c r="N53" s="31"/>
    </row>
    <row r="54" s="6" customFormat="1" ht="40" customHeight="1" spans="1:14">
      <c r="A54" s="19">
        <v>51</v>
      </c>
      <c r="B54" s="22" t="s">
        <v>27</v>
      </c>
      <c r="C54" s="20" t="s">
        <v>72</v>
      </c>
      <c r="D54" s="20" t="s">
        <v>215</v>
      </c>
      <c r="E54" s="20" t="s">
        <v>216</v>
      </c>
      <c r="F54" s="20" t="s">
        <v>136</v>
      </c>
      <c r="G54" s="20" t="s">
        <v>217</v>
      </c>
      <c r="H54" s="19">
        <f t="shared" si="1"/>
        <v>10</v>
      </c>
      <c r="I54" s="20">
        <v>10</v>
      </c>
      <c r="J54" s="20">
        <v>0</v>
      </c>
      <c r="K54" s="20">
        <v>0</v>
      </c>
      <c r="L54" s="20" t="s">
        <v>218</v>
      </c>
      <c r="M54" s="20"/>
      <c r="N54" s="31"/>
    </row>
    <row r="55" s="5" customFormat="1" ht="40" customHeight="1" spans="1:14">
      <c r="A55" s="19">
        <v>52</v>
      </c>
      <c r="B55" s="20" t="s">
        <v>22</v>
      </c>
      <c r="C55" s="20" t="s">
        <v>72</v>
      </c>
      <c r="D55" s="20" t="s">
        <v>219</v>
      </c>
      <c r="E55" s="20" t="s">
        <v>220</v>
      </c>
      <c r="F55" s="20" t="s">
        <v>219</v>
      </c>
      <c r="G55" s="20" t="s">
        <v>221</v>
      </c>
      <c r="H55" s="19">
        <f t="shared" si="1"/>
        <v>13.5</v>
      </c>
      <c r="I55" s="20">
        <v>13.3</v>
      </c>
      <c r="J55" s="20">
        <v>0</v>
      </c>
      <c r="K55" s="20">
        <v>0.2</v>
      </c>
      <c r="L55" s="20" t="s">
        <v>222</v>
      </c>
      <c r="M55" s="20"/>
    </row>
    <row r="56" s="5" customFormat="1" ht="40" customHeight="1" spans="1:14">
      <c r="A56" s="19">
        <v>53</v>
      </c>
      <c r="B56" s="20" t="s">
        <v>22</v>
      </c>
      <c r="C56" s="22" t="s">
        <v>223</v>
      </c>
      <c r="D56" s="22" t="s">
        <v>224</v>
      </c>
      <c r="E56" s="22" t="s">
        <v>225</v>
      </c>
      <c r="F56" s="22" t="s">
        <v>226</v>
      </c>
      <c r="G56" s="22" t="s">
        <v>227</v>
      </c>
      <c r="H56" s="19">
        <f t="shared" si="1"/>
        <v>5</v>
      </c>
      <c r="I56" s="22">
        <v>5</v>
      </c>
      <c r="J56" s="22">
        <v>0</v>
      </c>
      <c r="K56" s="22">
        <v>0</v>
      </c>
      <c r="L56" s="22" t="s">
        <v>228</v>
      </c>
      <c r="M56" s="25"/>
    </row>
    <row r="57" s="7" customFormat="1" ht="40" customHeight="1" spans="1:14">
      <c r="A57" s="19">
        <v>54</v>
      </c>
      <c r="B57" s="20" t="s">
        <v>22</v>
      </c>
      <c r="C57" s="24" t="s">
        <v>223</v>
      </c>
      <c r="D57" s="25" t="s">
        <v>229</v>
      </c>
      <c r="E57" s="22" t="s">
        <v>230</v>
      </c>
      <c r="F57" s="22" t="s">
        <v>231</v>
      </c>
      <c r="G57" s="24" t="s">
        <v>232</v>
      </c>
      <c r="H57" s="19">
        <f t="shared" si="1"/>
        <v>5</v>
      </c>
      <c r="I57" s="25">
        <v>5</v>
      </c>
      <c r="J57" s="25">
        <v>0</v>
      </c>
      <c r="K57" s="25">
        <v>0</v>
      </c>
      <c r="L57" s="25" t="s">
        <v>233</v>
      </c>
      <c r="M57" s="25"/>
    </row>
    <row r="58" s="5" customFormat="1" ht="40" customHeight="1" spans="1:14">
      <c r="A58" s="19">
        <v>55</v>
      </c>
      <c r="B58" s="20" t="s">
        <v>234</v>
      </c>
      <c r="C58" s="24" t="s">
        <v>223</v>
      </c>
      <c r="D58" s="24" t="s">
        <v>235</v>
      </c>
      <c r="E58" s="24" t="s">
        <v>236</v>
      </c>
      <c r="F58" s="24" t="s">
        <v>237</v>
      </c>
      <c r="G58" s="24" t="s">
        <v>238</v>
      </c>
      <c r="H58" s="19">
        <f t="shared" si="1"/>
        <v>4</v>
      </c>
      <c r="I58" s="24">
        <v>4</v>
      </c>
      <c r="J58" s="24">
        <v>0</v>
      </c>
      <c r="K58" s="24">
        <v>0</v>
      </c>
      <c r="L58" s="24" t="s">
        <v>239</v>
      </c>
      <c r="M58" s="25"/>
    </row>
    <row r="59" s="5" customFormat="1" ht="60" customHeight="1" spans="1:14">
      <c r="A59" s="19">
        <v>56</v>
      </c>
      <c r="B59" s="20" t="s">
        <v>81</v>
      </c>
      <c r="C59" s="28" t="s">
        <v>223</v>
      </c>
      <c r="D59" s="28" t="s">
        <v>240</v>
      </c>
      <c r="E59" s="24" t="s">
        <v>241</v>
      </c>
      <c r="F59" s="24" t="s">
        <v>242</v>
      </c>
      <c r="G59" s="24" t="s">
        <v>243</v>
      </c>
      <c r="H59" s="19">
        <f t="shared" si="1"/>
        <v>5</v>
      </c>
      <c r="I59" s="33">
        <v>5</v>
      </c>
      <c r="J59" s="33">
        <v>0</v>
      </c>
      <c r="K59" s="33">
        <v>0</v>
      </c>
      <c r="L59" s="33" t="s">
        <v>244</v>
      </c>
      <c r="M59" s="25"/>
    </row>
    <row r="60" s="5" customFormat="1" ht="44" customHeight="1" spans="1:14">
      <c r="A60" s="19">
        <v>57</v>
      </c>
      <c r="B60" s="20" t="s">
        <v>81</v>
      </c>
      <c r="C60" s="25" t="s">
        <v>245</v>
      </c>
      <c r="D60" s="22" t="s">
        <v>246</v>
      </c>
      <c r="E60" s="22" t="s">
        <v>247</v>
      </c>
      <c r="F60" s="22" t="s">
        <v>248</v>
      </c>
      <c r="G60" s="22" t="s">
        <v>249</v>
      </c>
      <c r="H60" s="19">
        <f t="shared" si="1"/>
        <v>9</v>
      </c>
      <c r="I60" s="22">
        <v>9</v>
      </c>
      <c r="J60" s="22">
        <v>0</v>
      </c>
      <c r="K60" s="22">
        <v>0</v>
      </c>
      <c r="L60" s="34" t="s">
        <v>250</v>
      </c>
      <c r="M60" s="22"/>
    </row>
    <row r="61" s="5" customFormat="1" ht="84" customHeight="1" spans="1:14">
      <c r="A61" s="19">
        <v>58</v>
      </c>
      <c r="B61" s="20" t="s">
        <v>22</v>
      </c>
      <c r="C61" s="25" t="s">
        <v>245</v>
      </c>
      <c r="D61" s="22" t="s">
        <v>251</v>
      </c>
      <c r="E61" s="22" t="s">
        <v>252</v>
      </c>
      <c r="F61" s="22" t="s">
        <v>253</v>
      </c>
      <c r="G61" s="23" t="s">
        <v>254</v>
      </c>
      <c r="H61" s="19">
        <f t="shared" si="1"/>
        <v>5</v>
      </c>
      <c r="I61" s="22">
        <v>5</v>
      </c>
      <c r="J61" s="22">
        <v>0</v>
      </c>
      <c r="K61" s="22">
        <v>0</v>
      </c>
      <c r="L61" s="34" t="s">
        <v>255</v>
      </c>
      <c r="M61" s="22"/>
    </row>
    <row r="62" s="5" customFormat="1" ht="40" customHeight="1" spans="1:14">
      <c r="A62" s="19">
        <v>59</v>
      </c>
      <c r="B62" s="20" t="s">
        <v>234</v>
      </c>
      <c r="C62" s="25" t="s">
        <v>245</v>
      </c>
      <c r="D62" s="25" t="s">
        <v>256</v>
      </c>
      <c r="E62" s="22" t="s">
        <v>257</v>
      </c>
      <c r="F62" s="22" t="s">
        <v>258</v>
      </c>
      <c r="G62" s="22" t="s">
        <v>259</v>
      </c>
      <c r="H62" s="19">
        <f t="shared" si="1"/>
        <v>6.5</v>
      </c>
      <c r="I62" s="25">
        <v>6.5</v>
      </c>
      <c r="J62" s="25">
        <v>0</v>
      </c>
      <c r="K62" s="25">
        <v>0</v>
      </c>
      <c r="L62" s="25" t="s">
        <v>260</v>
      </c>
      <c r="M62" s="25"/>
    </row>
    <row r="63" s="5" customFormat="1" ht="40" customHeight="1" spans="1:14">
      <c r="A63" s="19">
        <v>60</v>
      </c>
      <c r="B63" s="20" t="s">
        <v>22</v>
      </c>
      <c r="C63" s="25" t="s">
        <v>245</v>
      </c>
      <c r="D63" s="22" t="s">
        <v>261</v>
      </c>
      <c r="E63" s="22" t="s">
        <v>262</v>
      </c>
      <c r="F63" s="22" t="s">
        <v>263</v>
      </c>
      <c r="G63" s="22" t="s">
        <v>264</v>
      </c>
      <c r="H63" s="19">
        <f t="shared" si="1"/>
        <v>6</v>
      </c>
      <c r="I63" s="25">
        <v>6</v>
      </c>
      <c r="J63" s="25">
        <v>0</v>
      </c>
      <c r="K63" s="25">
        <v>0</v>
      </c>
      <c r="L63" s="34" t="s">
        <v>265</v>
      </c>
      <c r="M63" s="25"/>
    </row>
    <row r="64" s="5" customFormat="1" ht="77" customHeight="1" spans="1:14">
      <c r="A64" s="19">
        <v>61</v>
      </c>
      <c r="B64" s="20" t="s">
        <v>81</v>
      </c>
      <c r="C64" s="25" t="s">
        <v>245</v>
      </c>
      <c r="D64" s="25" t="s">
        <v>266</v>
      </c>
      <c r="E64" s="22" t="s">
        <v>267</v>
      </c>
      <c r="F64" s="22" t="s">
        <v>268</v>
      </c>
      <c r="G64" s="23" t="s">
        <v>269</v>
      </c>
      <c r="H64" s="19">
        <f t="shared" si="1"/>
        <v>6</v>
      </c>
      <c r="I64" s="25">
        <v>6</v>
      </c>
      <c r="J64" s="25">
        <v>0</v>
      </c>
      <c r="K64" s="25">
        <v>0</v>
      </c>
      <c r="L64" s="34" t="s">
        <v>270</v>
      </c>
      <c r="M64" s="25"/>
    </row>
    <row r="65" s="8" customFormat="1" ht="40" customHeight="1" spans="1:13">
      <c r="A65" s="19">
        <v>62</v>
      </c>
      <c r="B65" s="20" t="s">
        <v>234</v>
      </c>
      <c r="C65" s="25" t="s">
        <v>245</v>
      </c>
      <c r="D65" s="22" t="s">
        <v>271</v>
      </c>
      <c r="E65" s="22" t="s">
        <v>272</v>
      </c>
      <c r="F65" s="22" t="s">
        <v>273</v>
      </c>
      <c r="G65" s="22" t="s">
        <v>274</v>
      </c>
      <c r="H65" s="19">
        <f t="shared" si="1"/>
        <v>5.5</v>
      </c>
      <c r="I65" s="22">
        <v>5.5</v>
      </c>
      <c r="J65" s="22">
        <v>0</v>
      </c>
      <c r="K65" s="22">
        <v>0</v>
      </c>
      <c r="L65" s="34" t="s">
        <v>275</v>
      </c>
      <c r="M65" s="22"/>
    </row>
    <row r="66" s="7" customFormat="1" ht="40" customHeight="1" spans="1:13">
      <c r="A66" s="19">
        <v>63</v>
      </c>
      <c r="B66" s="20" t="s">
        <v>22</v>
      </c>
      <c r="C66" s="25" t="s">
        <v>245</v>
      </c>
      <c r="D66" s="25" t="s">
        <v>276</v>
      </c>
      <c r="E66" s="20" t="s">
        <v>277</v>
      </c>
      <c r="F66" s="22" t="s">
        <v>278</v>
      </c>
      <c r="G66" s="22" t="s">
        <v>279</v>
      </c>
      <c r="H66" s="19">
        <f t="shared" si="1"/>
        <v>6.5</v>
      </c>
      <c r="I66" s="25">
        <v>6.5</v>
      </c>
      <c r="J66" s="25">
        <v>0</v>
      </c>
      <c r="K66" s="25">
        <v>0</v>
      </c>
      <c r="L66" s="34" t="s">
        <v>280</v>
      </c>
      <c r="M66" s="25"/>
    </row>
    <row r="67" s="7" customFormat="1" ht="40" customHeight="1" spans="1:13">
      <c r="A67" s="19">
        <v>64</v>
      </c>
      <c r="B67" s="20" t="s">
        <v>81</v>
      </c>
      <c r="C67" s="25" t="s">
        <v>245</v>
      </c>
      <c r="D67" s="25" t="s">
        <v>281</v>
      </c>
      <c r="E67" s="22" t="s">
        <v>282</v>
      </c>
      <c r="F67" s="22" t="s">
        <v>283</v>
      </c>
      <c r="G67" s="22" t="s">
        <v>284</v>
      </c>
      <c r="H67" s="19">
        <f t="shared" si="1"/>
        <v>5.4</v>
      </c>
      <c r="I67" s="25">
        <v>5.4</v>
      </c>
      <c r="J67" s="25">
        <v>0</v>
      </c>
      <c r="K67" s="25">
        <v>0</v>
      </c>
      <c r="L67" s="34" t="s">
        <v>285</v>
      </c>
      <c r="M67" s="24"/>
    </row>
    <row r="68" s="7" customFormat="1" ht="40" customHeight="1" spans="1:13">
      <c r="A68" s="19">
        <v>65</v>
      </c>
      <c r="B68" s="20" t="s">
        <v>81</v>
      </c>
      <c r="C68" s="25" t="s">
        <v>245</v>
      </c>
      <c r="D68" s="25" t="s">
        <v>286</v>
      </c>
      <c r="E68" s="22" t="s">
        <v>287</v>
      </c>
      <c r="F68" s="22" t="s">
        <v>288</v>
      </c>
      <c r="G68" s="22" t="s">
        <v>289</v>
      </c>
      <c r="H68" s="19">
        <f t="shared" si="1"/>
        <v>7.5</v>
      </c>
      <c r="I68" s="25">
        <v>7.5</v>
      </c>
      <c r="J68" s="25">
        <v>0</v>
      </c>
      <c r="K68" s="25">
        <v>0</v>
      </c>
      <c r="L68" s="34" t="s">
        <v>290</v>
      </c>
      <c r="M68" s="25"/>
    </row>
    <row r="69" s="7" customFormat="1" ht="40" customHeight="1" spans="1:13">
      <c r="A69" s="19">
        <v>66</v>
      </c>
      <c r="B69" s="22" t="s">
        <v>291</v>
      </c>
      <c r="C69" s="25" t="s">
        <v>245</v>
      </c>
      <c r="D69" s="22" t="s">
        <v>292</v>
      </c>
      <c r="E69" s="22" t="s">
        <v>293</v>
      </c>
      <c r="F69" s="22" t="s">
        <v>294</v>
      </c>
      <c r="G69" s="22" t="s">
        <v>295</v>
      </c>
      <c r="H69" s="19">
        <f t="shared" ref="H69:H87" si="2">I69+J69+K69</f>
        <v>4.6</v>
      </c>
      <c r="I69" s="25">
        <v>4.6</v>
      </c>
      <c r="J69" s="25">
        <v>0</v>
      </c>
      <c r="K69" s="25">
        <v>0</v>
      </c>
      <c r="L69" s="34" t="s">
        <v>296</v>
      </c>
      <c r="M69" s="25"/>
    </row>
    <row r="70" s="7" customFormat="1" ht="55" customHeight="1" spans="1:13">
      <c r="A70" s="19">
        <v>67</v>
      </c>
      <c r="B70" s="20" t="s">
        <v>81</v>
      </c>
      <c r="C70" s="25" t="s">
        <v>297</v>
      </c>
      <c r="D70" s="22" t="s">
        <v>298</v>
      </c>
      <c r="E70" s="22" t="s">
        <v>299</v>
      </c>
      <c r="F70" s="22" t="s">
        <v>300</v>
      </c>
      <c r="G70" s="22" t="s">
        <v>301</v>
      </c>
      <c r="H70" s="19">
        <f t="shared" si="2"/>
        <v>40</v>
      </c>
      <c r="I70" s="25">
        <v>40</v>
      </c>
      <c r="J70" s="25">
        <v>0</v>
      </c>
      <c r="K70" s="25">
        <v>0</v>
      </c>
      <c r="L70" s="25" t="s">
        <v>302</v>
      </c>
      <c r="M70" s="22"/>
    </row>
    <row r="71" s="7" customFormat="1" ht="60" customHeight="1" spans="1:13">
      <c r="A71" s="19">
        <v>68</v>
      </c>
      <c r="B71" s="20" t="s">
        <v>22</v>
      </c>
      <c r="C71" s="22" t="s">
        <v>297</v>
      </c>
      <c r="D71" s="22" t="s">
        <v>303</v>
      </c>
      <c r="E71" s="22" t="s">
        <v>304</v>
      </c>
      <c r="F71" s="22" t="s">
        <v>305</v>
      </c>
      <c r="G71" s="22" t="s">
        <v>306</v>
      </c>
      <c r="H71" s="19">
        <f t="shared" si="2"/>
        <v>12</v>
      </c>
      <c r="I71" s="22">
        <v>12</v>
      </c>
      <c r="J71" s="22">
        <v>0</v>
      </c>
      <c r="K71" s="22">
        <v>0</v>
      </c>
      <c r="L71" s="22" t="s">
        <v>307</v>
      </c>
      <c r="M71" s="22"/>
    </row>
    <row r="72" s="7" customFormat="1" ht="40" customHeight="1" spans="1:13">
      <c r="A72" s="19">
        <v>69</v>
      </c>
      <c r="B72" s="22" t="s">
        <v>291</v>
      </c>
      <c r="C72" s="22" t="s">
        <v>297</v>
      </c>
      <c r="D72" s="22" t="s">
        <v>308</v>
      </c>
      <c r="E72" s="22" t="s">
        <v>309</v>
      </c>
      <c r="F72" s="22" t="s">
        <v>310</v>
      </c>
      <c r="G72" s="22" t="s">
        <v>311</v>
      </c>
      <c r="H72" s="19">
        <f t="shared" si="2"/>
        <v>50</v>
      </c>
      <c r="I72" s="22">
        <v>50</v>
      </c>
      <c r="J72" s="22">
        <v>0</v>
      </c>
      <c r="K72" s="22">
        <v>0</v>
      </c>
      <c r="L72" s="22" t="s">
        <v>312</v>
      </c>
      <c r="M72" s="22"/>
    </row>
    <row r="73" s="7" customFormat="1" ht="55" customHeight="1" spans="1:13">
      <c r="A73" s="19">
        <v>70</v>
      </c>
      <c r="B73" s="22" t="s">
        <v>27</v>
      </c>
      <c r="C73" s="22" t="s">
        <v>297</v>
      </c>
      <c r="D73" s="22" t="s">
        <v>313</v>
      </c>
      <c r="E73" s="22" t="s">
        <v>314</v>
      </c>
      <c r="F73" s="22" t="s">
        <v>315</v>
      </c>
      <c r="G73" s="22" t="s">
        <v>316</v>
      </c>
      <c r="H73" s="19">
        <f t="shared" si="2"/>
        <v>10</v>
      </c>
      <c r="I73" s="22">
        <v>10</v>
      </c>
      <c r="J73" s="22">
        <v>0</v>
      </c>
      <c r="K73" s="22">
        <v>0</v>
      </c>
      <c r="L73" s="22" t="s">
        <v>317</v>
      </c>
      <c r="M73" s="22"/>
    </row>
    <row r="74" s="7" customFormat="1" ht="191" customHeight="1" spans="1:13">
      <c r="A74" s="19">
        <v>71</v>
      </c>
      <c r="B74" s="20" t="s">
        <v>196</v>
      </c>
      <c r="C74" s="25" t="s">
        <v>297</v>
      </c>
      <c r="D74" s="22" t="s">
        <v>318</v>
      </c>
      <c r="E74" s="22" t="s">
        <v>319</v>
      </c>
      <c r="F74" s="22" t="s">
        <v>320</v>
      </c>
      <c r="G74" s="34" t="s">
        <v>321</v>
      </c>
      <c r="H74" s="19">
        <f t="shared" si="2"/>
        <v>180</v>
      </c>
      <c r="I74" s="25">
        <v>180</v>
      </c>
      <c r="J74" s="25">
        <v>0</v>
      </c>
      <c r="K74" s="25">
        <v>0</v>
      </c>
      <c r="L74" s="25" t="s">
        <v>322</v>
      </c>
      <c r="M74" s="22"/>
    </row>
    <row r="75" s="7" customFormat="1" ht="68" customHeight="1" spans="1:13">
      <c r="A75" s="19">
        <v>72</v>
      </c>
      <c r="B75" s="20" t="s">
        <v>81</v>
      </c>
      <c r="C75" s="22" t="s">
        <v>297</v>
      </c>
      <c r="D75" s="22" t="s">
        <v>323</v>
      </c>
      <c r="E75" s="22" t="s">
        <v>324</v>
      </c>
      <c r="F75" s="22" t="s">
        <v>325</v>
      </c>
      <c r="G75" s="22" t="s">
        <v>326</v>
      </c>
      <c r="H75" s="19">
        <f t="shared" si="2"/>
        <v>7</v>
      </c>
      <c r="I75" s="22">
        <v>7</v>
      </c>
      <c r="J75" s="22">
        <v>0</v>
      </c>
      <c r="K75" s="22">
        <v>0</v>
      </c>
      <c r="L75" s="22" t="s">
        <v>327</v>
      </c>
      <c r="M75" s="22"/>
    </row>
    <row r="76" s="7" customFormat="1" ht="45" customHeight="1" spans="1:13">
      <c r="A76" s="19">
        <v>73</v>
      </c>
      <c r="B76" s="22" t="s">
        <v>27</v>
      </c>
      <c r="C76" s="22" t="s">
        <v>297</v>
      </c>
      <c r="D76" s="22" t="s">
        <v>328</v>
      </c>
      <c r="E76" s="22" t="s">
        <v>329</v>
      </c>
      <c r="F76" s="22" t="s">
        <v>330</v>
      </c>
      <c r="G76" s="22" t="s">
        <v>331</v>
      </c>
      <c r="H76" s="19">
        <f t="shared" si="2"/>
        <v>10</v>
      </c>
      <c r="I76" s="22">
        <v>10</v>
      </c>
      <c r="J76" s="22">
        <v>0</v>
      </c>
      <c r="K76" s="22">
        <v>0</v>
      </c>
      <c r="L76" s="22" t="s">
        <v>332</v>
      </c>
      <c r="M76" s="22"/>
    </row>
    <row r="77" s="7" customFormat="1" ht="74" customHeight="1" spans="1:13">
      <c r="A77" s="19">
        <v>74</v>
      </c>
      <c r="B77" s="20" t="s">
        <v>196</v>
      </c>
      <c r="C77" s="22" t="s">
        <v>297</v>
      </c>
      <c r="D77" s="22" t="s">
        <v>328</v>
      </c>
      <c r="E77" s="22" t="s">
        <v>333</v>
      </c>
      <c r="F77" s="22" t="s">
        <v>334</v>
      </c>
      <c r="G77" s="35" t="s">
        <v>335</v>
      </c>
      <c r="H77" s="19">
        <f t="shared" si="2"/>
        <v>70</v>
      </c>
      <c r="I77" s="22">
        <v>70</v>
      </c>
      <c r="J77" s="22">
        <v>0</v>
      </c>
      <c r="K77" s="22">
        <v>0</v>
      </c>
      <c r="L77" s="22" t="s">
        <v>332</v>
      </c>
      <c r="M77" s="22"/>
    </row>
    <row r="78" s="7" customFormat="1" ht="40" customHeight="1" spans="1:13">
      <c r="A78" s="19">
        <v>75</v>
      </c>
      <c r="B78" s="22" t="s">
        <v>27</v>
      </c>
      <c r="C78" s="22" t="s">
        <v>297</v>
      </c>
      <c r="D78" s="22" t="s">
        <v>336</v>
      </c>
      <c r="E78" s="22" t="s">
        <v>337</v>
      </c>
      <c r="F78" s="22" t="s">
        <v>328</v>
      </c>
      <c r="G78" s="22" t="s">
        <v>338</v>
      </c>
      <c r="H78" s="19">
        <f t="shared" si="2"/>
        <v>7</v>
      </c>
      <c r="I78" s="22">
        <v>7</v>
      </c>
      <c r="J78" s="22">
        <v>0</v>
      </c>
      <c r="K78" s="22">
        <v>0</v>
      </c>
      <c r="L78" s="22" t="s">
        <v>332</v>
      </c>
      <c r="M78" s="22"/>
    </row>
    <row r="79" s="5" customFormat="1" ht="40" customHeight="1" spans="1:13">
      <c r="A79" s="19">
        <v>76</v>
      </c>
      <c r="B79" s="20" t="s">
        <v>22</v>
      </c>
      <c r="C79" s="22" t="s">
        <v>297</v>
      </c>
      <c r="D79" s="22" t="s">
        <v>339</v>
      </c>
      <c r="E79" s="22" t="s">
        <v>340</v>
      </c>
      <c r="F79" s="22" t="s">
        <v>341</v>
      </c>
      <c r="G79" s="22" t="s">
        <v>342</v>
      </c>
      <c r="H79" s="19">
        <f t="shared" si="2"/>
        <v>6</v>
      </c>
      <c r="I79" s="22">
        <v>6</v>
      </c>
      <c r="J79" s="22">
        <v>0</v>
      </c>
      <c r="K79" s="22">
        <v>0</v>
      </c>
      <c r="L79" s="22" t="s">
        <v>343</v>
      </c>
      <c r="M79" s="22"/>
    </row>
    <row r="80" s="5" customFormat="1" ht="56" customHeight="1" spans="1:13">
      <c r="A80" s="19">
        <v>77</v>
      </c>
      <c r="B80" s="20" t="s">
        <v>22</v>
      </c>
      <c r="C80" s="22" t="s">
        <v>297</v>
      </c>
      <c r="D80" s="22" t="s">
        <v>344</v>
      </c>
      <c r="E80" s="22" t="s">
        <v>345</v>
      </c>
      <c r="F80" s="22" t="s">
        <v>346</v>
      </c>
      <c r="G80" s="22" t="s">
        <v>347</v>
      </c>
      <c r="H80" s="19">
        <f t="shared" si="2"/>
        <v>8</v>
      </c>
      <c r="I80" s="22">
        <v>8</v>
      </c>
      <c r="J80" s="22">
        <v>0</v>
      </c>
      <c r="K80" s="22">
        <v>0</v>
      </c>
      <c r="L80" s="22" t="s">
        <v>348</v>
      </c>
      <c r="M80" s="22"/>
    </row>
    <row r="81" s="5" customFormat="1" ht="40" customHeight="1" spans="1:13">
      <c r="A81" s="19">
        <v>78</v>
      </c>
      <c r="B81" s="20" t="s">
        <v>22</v>
      </c>
      <c r="C81" s="22" t="s">
        <v>297</v>
      </c>
      <c r="D81" s="22" t="s">
        <v>349</v>
      </c>
      <c r="E81" s="22" t="s">
        <v>350</v>
      </c>
      <c r="F81" s="22" t="s">
        <v>349</v>
      </c>
      <c r="G81" s="34" t="s">
        <v>351</v>
      </c>
      <c r="H81" s="19">
        <f t="shared" si="2"/>
        <v>10</v>
      </c>
      <c r="I81" s="22">
        <v>10</v>
      </c>
      <c r="J81" s="22">
        <v>0</v>
      </c>
      <c r="K81" s="22">
        <v>0</v>
      </c>
      <c r="L81" s="22" t="s">
        <v>352</v>
      </c>
      <c r="M81" s="22"/>
    </row>
    <row r="82" s="5" customFormat="1" ht="40" customHeight="1" spans="1:13">
      <c r="A82" s="19">
        <v>79</v>
      </c>
      <c r="B82" s="22" t="s">
        <v>27</v>
      </c>
      <c r="C82" s="22" t="s">
        <v>297</v>
      </c>
      <c r="D82" s="22" t="s">
        <v>353</v>
      </c>
      <c r="E82" s="22" t="s">
        <v>354</v>
      </c>
      <c r="F82" s="22" t="s">
        <v>355</v>
      </c>
      <c r="G82" s="22" t="s">
        <v>356</v>
      </c>
      <c r="H82" s="19">
        <f t="shared" si="2"/>
        <v>40</v>
      </c>
      <c r="I82" s="22">
        <v>40</v>
      </c>
      <c r="J82" s="22">
        <v>0</v>
      </c>
      <c r="K82" s="22">
        <v>0</v>
      </c>
      <c r="L82" s="22" t="s">
        <v>357</v>
      </c>
      <c r="M82" s="22"/>
    </row>
    <row r="83" s="9" customFormat="1" ht="90" customHeight="1" spans="1:13">
      <c r="A83" s="19">
        <v>80</v>
      </c>
      <c r="B83" s="22" t="s">
        <v>27</v>
      </c>
      <c r="C83" s="22" t="s">
        <v>297</v>
      </c>
      <c r="D83" s="22" t="s">
        <v>358</v>
      </c>
      <c r="E83" s="22" t="s">
        <v>359</v>
      </c>
      <c r="F83" s="22" t="s">
        <v>360</v>
      </c>
      <c r="G83" s="22" t="s">
        <v>361</v>
      </c>
      <c r="H83" s="19">
        <f t="shared" si="2"/>
        <v>10</v>
      </c>
      <c r="I83" s="22">
        <v>10</v>
      </c>
      <c r="J83" s="34">
        <v>0</v>
      </c>
      <c r="K83" s="22">
        <v>0</v>
      </c>
      <c r="L83" s="22" t="s">
        <v>362</v>
      </c>
      <c r="M83" s="22"/>
    </row>
    <row r="84" s="9" customFormat="1" ht="56" customHeight="1" spans="1:13">
      <c r="A84" s="19">
        <v>81</v>
      </c>
      <c r="B84" s="22" t="s">
        <v>363</v>
      </c>
      <c r="C84" s="22" t="s">
        <v>364</v>
      </c>
      <c r="D84" s="22" t="s">
        <v>365</v>
      </c>
      <c r="E84" s="22" t="s">
        <v>366</v>
      </c>
      <c r="F84" s="22" t="s">
        <v>364</v>
      </c>
      <c r="G84" s="22" t="s">
        <v>367</v>
      </c>
      <c r="H84" s="22">
        <f t="shared" si="2"/>
        <v>88</v>
      </c>
      <c r="I84" s="22">
        <v>88</v>
      </c>
      <c r="J84" s="22">
        <v>0</v>
      </c>
      <c r="K84" s="22">
        <v>0</v>
      </c>
      <c r="L84" s="22" t="s">
        <v>368</v>
      </c>
      <c r="M84" s="22"/>
    </row>
    <row r="85" s="9" customFormat="1" ht="40" customHeight="1" spans="1:13">
      <c r="A85" s="19">
        <v>82</v>
      </c>
      <c r="B85" s="22" t="s">
        <v>369</v>
      </c>
      <c r="C85" s="22" t="s">
        <v>364</v>
      </c>
      <c r="D85" s="22" t="s">
        <v>365</v>
      </c>
      <c r="E85" s="22" t="s">
        <v>370</v>
      </c>
      <c r="F85" s="22" t="s">
        <v>364</v>
      </c>
      <c r="G85" s="22" t="s">
        <v>371</v>
      </c>
      <c r="H85" s="22">
        <f t="shared" si="2"/>
        <v>7</v>
      </c>
      <c r="I85" s="22">
        <v>7</v>
      </c>
      <c r="J85" s="22">
        <v>0</v>
      </c>
      <c r="K85" s="22">
        <v>0</v>
      </c>
      <c r="L85" s="22" t="s">
        <v>372</v>
      </c>
      <c r="M85" s="22"/>
    </row>
    <row r="86" s="8" customFormat="1" ht="87" customHeight="1" spans="1:13">
      <c r="A86" s="19">
        <v>83</v>
      </c>
      <c r="B86" s="22" t="s">
        <v>373</v>
      </c>
      <c r="C86" s="22" t="s">
        <v>364</v>
      </c>
      <c r="D86" s="22" t="s">
        <v>365</v>
      </c>
      <c r="E86" s="22" t="s">
        <v>374</v>
      </c>
      <c r="F86" s="22" t="s">
        <v>364</v>
      </c>
      <c r="G86" s="22" t="s">
        <v>375</v>
      </c>
      <c r="H86" s="19">
        <f t="shared" si="2"/>
        <v>435.8</v>
      </c>
      <c r="I86" s="22">
        <v>435.8</v>
      </c>
      <c r="J86" s="22">
        <v>0</v>
      </c>
      <c r="K86" s="22">
        <v>0</v>
      </c>
      <c r="L86" s="22" t="s">
        <v>368</v>
      </c>
      <c r="M86" s="22"/>
    </row>
    <row r="87" s="5" customFormat="1" ht="40" customHeight="1" spans="1:13">
      <c r="A87" s="19">
        <v>84</v>
      </c>
      <c r="B87" s="22" t="s">
        <v>376</v>
      </c>
      <c r="C87" s="22" t="s">
        <v>364</v>
      </c>
      <c r="D87" s="22" t="s">
        <v>365</v>
      </c>
      <c r="E87" s="22" t="s">
        <v>376</v>
      </c>
      <c r="F87" s="22" t="s">
        <v>364</v>
      </c>
      <c r="G87" s="22" t="s">
        <v>377</v>
      </c>
      <c r="H87" s="19">
        <f t="shared" si="2"/>
        <v>19.7</v>
      </c>
      <c r="I87" s="22">
        <v>19.7</v>
      </c>
      <c r="J87" s="22">
        <v>0</v>
      </c>
      <c r="K87" s="22">
        <v>0</v>
      </c>
      <c r="L87" s="22" t="s">
        <v>368</v>
      </c>
      <c r="M87" s="36"/>
    </row>
    <row r="88" s="9" customFormat="1" ht="51" customHeight="1" spans="1:13">
      <c r="A88" s="37"/>
      <c r="B88" s="38" t="s">
        <v>378</v>
      </c>
      <c r="C88" s="39"/>
      <c r="D88" s="39"/>
      <c r="E88" s="40"/>
      <c r="F88" s="40"/>
      <c r="G88" s="41"/>
      <c r="H88" s="42"/>
      <c r="I88" s="42">
        <f>SUM(I4:I87)</f>
        <v>1695.5</v>
      </c>
      <c r="J88" s="42"/>
      <c r="K88" s="42"/>
      <c r="L88" s="42"/>
      <c r="M88" s="43" t="s">
        <v>379</v>
      </c>
    </row>
  </sheetData>
  <autoFilter xmlns:etc="http://www.wps.cn/officeDocument/2017/etCustomData" ref="A3:N88" etc:filterBottomFollowUsedRange="0">
    <extLst/>
  </autoFilter>
  <sortState ref="B4:S83">
    <sortCondition ref="C4:C83"/>
    <sortCondition ref="D4:D83"/>
  </sortState>
  <mergeCells count="12">
    <mergeCell ref="A1:M1"/>
    <mergeCell ref="H2:K2"/>
    <mergeCell ref="B88:G88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printOptions horizontalCentered="1"/>
  <pageMargins left="0.354166666666667" right="0.393055555555556" top="0.511805555555556" bottom="0.590277777777778" header="0.5" footer="0.432638888888889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杨万大</cp:lastModifiedBy>
  <dcterms:created xsi:type="dcterms:W3CDTF">2022-06-09T20:27:00Z</dcterms:created>
  <dcterms:modified xsi:type="dcterms:W3CDTF">2026-06-16T07:29:29Z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ICV">
    <vt:lpwstr>4882E8CE53BD4D1D853CB852B5B59363_13</vt:lpwstr>
  </property>
  <property fmtid="{D5CDD505-2E9C-101B-9397-08002B2CF9AE}" pid="4" name="KSOProductBuildVer">
    <vt:lpwstr>2052-12.1.0.26895</vt:lpwstr>
  </property>
</Properties>
</file>