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388" windowHeight="9060"/>
  </bookViews>
  <sheets>
    <sheet name="汇总表 (2)" sheetId="4" r:id="rId1"/>
  </sheets>
  <definedNames>
    <definedName name="_xlnm._FilterDatabase" localSheetId="0" hidden="1">'汇总表 (2)'!$A$2:$C$49</definedName>
    <definedName name="_xlnm.Print_Titles" localSheetId="0">'汇总表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<sst xmlns="http://schemas.openxmlformats.org/spreadsheetml/2006/main" count="147" uniqueCount="125">
  <si>
    <t>益阳市资阳区粮食收储有限责任公司沙头粮库
2025年区级储备粮收购情况</t>
  </si>
  <si>
    <t>种粮人</t>
  </si>
  <si>
    <t>产地</t>
  </si>
  <si>
    <t>身份证号码</t>
  </si>
  <si>
    <t>种植面积</t>
  </si>
  <si>
    <t>售粮数量
（吨）</t>
  </si>
  <si>
    <t>应补贴金额
（60元/吨）</t>
  </si>
  <si>
    <t>文明灿</t>
  </si>
  <si>
    <t>资阳区沙头镇友谊村</t>
  </si>
  <si>
    <t>432321**********70</t>
  </si>
  <si>
    <t>陈本高</t>
  </si>
  <si>
    <t>资阳区沙头镇双枫树村</t>
  </si>
  <si>
    <t>430902**********11</t>
  </si>
  <si>
    <t>陈燕如</t>
  </si>
  <si>
    <t>432321**********11</t>
  </si>
  <si>
    <t>王雪安</t>
  </si>
  <si>
    <t>432321**********94</t>
  </si>
  <si>
    <t>刘德友</t>
  </si>
  <si>
    <t>资阳区沙头镇文兴村</t>
  </si>
  <si>
    <t>李静文</t>
  </si>
  <si>
    <t>430902**********18</t>
  </si>
  <si>
    <t>艾军飞</t>
  </si>
  <si>
    <t>资阳区沙头镇寓民村</t>
  </si>
  <si>
    <t>432321**********14</t>
  </si>
  <si>
    <t>陈志强</t>
  </si>
  <si>
    <t>资阳区沙头镇富兴村一组</t>
  </si>
  <si>
    <t>430902**********13</t>
  </si>
  <si>
    <t>范铁牛</t>
  </si>
  <si>
    <t>资阳区沙头镇金桥村</t>
  </si>
  <si>
    <t>432321**********93</t>
  </si>
  <si>
    <t>王超文</t>
  </si>
  <si>
    <t>资阳区沙头镇永明村</t>
  </si>
  <si>
    <t>432321**********19</t>
  </si>
  <si>
    <t>张国安</t>
  </si>
  <si>
    <t>432321**********90</t>
  </si>
  <si>
    <t>卜志跃</t>
  </si>
  <si>
    <t>资阳区沙头镇富兴村</t>
  </si>
  <si>
    <t>陈立君</t>
  </si>
  <si>
    <t>432321**********85</t>
  </si>
  <si>
    <t>何强</t>
  </si>
  <si>
    <t>王小祥</t>
  </si>
  <si>
    <t>432321**********59</t>
  </si>
  <si>
    <t>郭跃辉</t>
  </si>
  <si>
    <t>资阳区新桥河镇毛家山村</t>
  </si>
  <si>
    <t>432301**********17</t>
  </si>
  <si>
    <t>王庆安</t>
  </si>
  <si>
    <t>资阳区张家塞乌龙堤村5组</t>
  </si>
  <si>
    <t>430902**********15</t>
  </si>
  <si>
    <t>李文军</t>
  </si>
  <si>
    <t>资阳区张家塞乌龙堤村</t>
  </si>
  <si>
    <t>432321**********72</t>
  </si>
  <si>
    <t>曹志光</t>
  </si>
  <si>
    <t>资阳区长春镇白鹿铺</t>
  </si>
  <si>
    <t>432302**********17</t>
  </si>
  <si>
    <t>秦彪彪</t>
  </si>
  <si>
    <t>资阳区茈湖口镇东城村</t>
  </si>
  <si>
    <t>430902**********14</t>
  </si>
  <si>
    <t>熊敬德</t>
  </si>
  <si>
    <t>资阳区张家塞乡富民村一组</t>
  </si>
  <si>
    <t>432321**********3X</t>
  </si>
  <si>
    <t>杜应余</t>
  </si>
  <si>
    <t>资阳区长春镇甘溪港村建新组</t>
  </si>
  <si>
    <t>432321**********31</t>
  </si>
  <si>
    <t>王伟能</t>
  </si>
  <si>
    <t>资阳区张家塞乡三星村</t>
  </si>
  <si>
    <t>432321**********50</t>
  </si>
  <si>
    <t>彭民枚</t>
  </si>
  <si>
    <t>龚毅</t>
  </si>
  <si>
    <t>资阳区新桥河镇新风村</t>
  </si>
  <si>
    <t>龚永生</t>
  </si>
  <si>
    <t>资阳区新桥河镇八一村</t>
  </si>
  <si>
    <t>432301**********10</t>
  </si>
  <si>
    <t>胡建锋</t>
  </si>
  <si>
    <t>资阳区新桥河镇太平桥村</t>
  </si>
  <si>
    <t>432301**********15</t>
  </si>
  <si>
    <t>鲁登科</t>
  </si>
  <si>
    <t>资阳区新桥河镇黄甲山村</t>
  </si>
  <si>
    <t>430902**********1X</t>
  </si>
  <si>
    <t>钟育贤</t>
  </si>
  <si>
    <t>资阳区长春镇凤形山村</t>
  </si>
  <si>
    <t>432301**********73</t>
  </si>
  <si>
    <t>姚芝春</t>
  </si>
  <si>
    <t>资阳区新桥河镇廖河村</t>
  </si>
  <si>
    <t>432301**********48</t>
  </si>
  <si>
    <t>钟德军</t>
  </si>
  <si>
    <t>432321**********92</t>
  </si>
  <si>
    <t>钟雷</t>
  </si>
  <si>
    <t>430902**********31</t>
  </si>
  <si>
    <t>祁明安</t>
  </si>
  <si>
    <t>陈键康</t>
  </si>
  <si>
    <t>资阳区沙头镇华兴村12组</t>
  </si>
  <si>
    <t>432321**********96</t>
  </si>
  <si>
    <t>汤民</t>
  </si>
  <si>
    <t>资阳区沙头镇华兴村十五组</t>
  </si>
  <si>
    <t>430902**********34</t>
  </si>
  <si>
    <t>侯新春</t>
  </si>
  <si>
    <t>资阳区茈湖口镇桃林村</t>
  </si>
  <si>
    <t>432321**********9X</t>
  </si>
  <si>
    <t>石乐安</t>
  </si>
  <si>
    <t>资阳区茈湖口镇桃林村11组</t>
  </si>
  <si>
    <t>432321**********99</t>
  </si>
  <si>
    <t>石梦梭</t>
  </si>
  <si>
    <t>资阳区桃林村十一组</t>
  </si>
  <si>
    <t>432321**********98</t>
  </si>
  <si>
    <t>李清平</t>
  </si>
  <si>
    <t>资阳区茈湖口镇桃林十九组</t>
  </si>
  <si>
    <t>石彰良</t>
  </si>
  <si>
    <t>资阳区茈湖口镇桃林村21组</t>
  </si>
  <si>
    <t>432321**********52</t>
  </si>
  <si>
    <t>石佑军</t>
  </si>
  <si>
    <t>资阳区茈湖口桃林村10组</t>
  </si>
  <si>
    <t>李海军</t>
  </si>
  <si>
    <t>邓雪飞</t>
  </si>
  <si>
    <t>资阳区茈湖口镇新飞村二十二组</t>
  </si>
  <si>
    <t>李燕波</t>
  </si>
  <si>
    <t>资阳区张家塞乡金山村</t>
  </si>
  <si>
    <t>432321**********35</t>
  </si>
  <si>
    <t>李梦军</t>
  </si>
  <si>
    <t>资阳区张家塞乡金拢村</t>
  </si>
  <si>
    <t>432321**********74</t>
  </si>
  <si>
    <t>熊明魁</t>
  </si>
  <si>
    <t>资阳区张家塞乡富民村</t>
  </si>
  <si>
    <t>432321**********34</t>
  </si>
  <si>
    <t>合计</t>
  </si>
  <si>
    <t>备注：2025年早籼稻粮食产量按亩产950市斤核算。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</si>
</sst>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3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3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abSelected="1" view="pageBreakPreview" zoomScaleNormal="100" workbookViewId="0">
      <pane ySplit="2" topLeftCell="A3" activePane="bottomLeft" state="frozen"/>
      <selection/>
      <selection pane="bottomLeft" activeCell="E3" sqref="E3"/>
    </sheetView>
  </sheetViews>
  <sheetFormatPr defaultColWidth="9" defaultRowHeight="14.4" outlineLevelCol="5"/>
  <cols>
    <col min="1" max="1" width="10.5" style="8" customWidth="1"/>
    <col min="2" max="2" width="20.25" style="9" customWidth="1"/>
    <col min="3" max="3" width="26.5555555555556" style="10" customWidth="1"/>
    <col min="4" max="4" width="28" style="8" customWidth="1"/>
    <col min="5" max="5" width="32.3333333333333" style="11" customWidth="1"/>
    <col min="6" max="6" width="31.8888888888889" style="10" customWidth="1"/>
    <col min="7" max="16384" width="9" style="8"/>
  </cols>
  <sheetData>
    <row r="1" ht="72" customHeight="1" spans="1:6">
      <c r="A1" s="12" t="s">
        <v>0</v>
      </c>
      <c r="B1" s="12"/>
      <c r="C1" s="12"/>
      <c r="D1" s="12"/>
      <c r="E1" s="12"/>
      <c r="F1" s="12"/>
    </row>
    <row r="2" s="1" customFormat="1" ht="42" customHeight="1" spans="1:6">
      <c r="A2" s="13" t="s">
        <v>1</v>
      </c>
      <c r="B2" s="14" t="s">
        <v>2</v>
      </c>
      <c r="C2" s="15" t="s">
        <v>3</v>
      </c>
      <c r="D2" s="16" t="s">
        <v>4</v>
      </c>
      <c r="E2" s="17" t="s">
        <v>5</v>
      </c>
      <c r="F2" s="18" t="s">
        <v>6</v>
      </c>
    </row>
    <row r="3" s="2" customFormat="1" ht="36" customHeight="1" spans="1:6">
      <c r="A3" s="19" t="s">
        <v>7</v>
      </c>
      <c r="B3" s="19" t="s">
        <v>8</v>
      </c>
      <c r="C3" s="20" t="s">
        <v>9</v>
      </c>
      <c r="D3" s="21">
        <v>219</v>
      </c>
      <c r="E3" s="19">
        <v>84.181</v>
      </c>
      <c r="F3" s="22">
        <f t="shared" ref="F3:F8" si="0">E3*60</f>
        <v>5050.86</v>
      </c>
    </row>
    <row r="4" s="2" customFormat="1" ht="36" customHeight="1" spans="1:6">
      <c r="A4" s="19" t="s">
        <v>10</v>
      </c>
      <c r="B4" s="19" t="s">
        <v>11</v>
      </c>
      <c r="C4" s="20" t="s">
        <v>12</v>
      </c>
      <c r="D4" s="21">
        <v>207</v>
      </c>
      <c r="E4" s="19">
        <v>82.272</v>
      </c>
      <c r="F4" s="22">
        <f t="shared" si="0"/>
        <v>4936.32</v>
      </c>
    </row>
    <row r="5" s="2" customFormat="1" ht="36" customHeight="1" spans="1:6">
      <c r="A5" s="21" t="s">
        <v>13</v>
      </c>
      <c r="B5" s="19" t="s">
        <v>11</v>
      </c>
      <c r="C5" s="20" t="s">
        <v>14</v>
      </c>
      <c r="D5" s="21">
        <v>201.8</v>
      </c>
      <c r="E5" s="19">
        <v>82.459</v>
      </c>
      <c r="F5" s="22">
        <f t="shared" si="0"/>
        <v>4947.54</v>
      </c>
    </row>
    <row r="6" s="2" customFormat="1" ht="36" customHeight="1" spans="1:6">
      <c r="A6" s="21" t="s">
        <v>15</v>
      </c>
      <c r="B6" s="19" t="s">
        <v>11</v>
      </c>
      <c r="C6" s="20" t="s">
        <v>16</v>
      </c>
      <c r="D6" s="21">
        <v>831.41</v>
      </c>
      <c r="E6" s="19">
        <v>183.194</v>
      </c>
      <c r="F6" s="22">
        <f t="shared" si="0"/>
        <v>10991.64</v>
      </c>
    </row>
    <row r="7" s="2" customFormat="1" ht="36" customHeight="1" spans="1:6">
      <c r="A7" s="21" t="s">
        <v>17</v>
      </c>
      <c r="B7" s="19" t="s">
        <v>18</v>
      </c>
      <c r="C7" s="20" t="s">
        <v>14</v>
      </c>
      <c r="D7" s="21">
        <v>202.39</v>
      </c>
      <c r="E7" s="19">
        <v>79.427</v>
      </c>
      <c r="F7" s="22">
        <f t="shared" si="0"/>
        <v>4765.62</v>
      </c>
    </row>
    <row r="8" s="3" customFormat="1" ht="36" customHeight="1" spans="1:6">
      <c r="A8" s="21" t="s">
        <v>19</v>
      </c>
      <c r="B8" s="19" t="s">
        <v>8</v>
      </c>
      <c r="C8" s="20" t="s">
        <v>20</v>
      </c>
      <c r="D8" s="19">
        <v>135</v>
      </c>
      <c r="E8" s="19">
        <v>41.796</v>
      </c>
      <c r="F8" s="22">
        <f t="shared" si="0"/>
        <v>2507.76</v>
      </c>
    </row>
    <row r="9" s="4" customFormat="1" ht="36" customHeight="1" spans="1:6">
      <c r="A9" s="21" t="s">
        <v>21</v>
      </c>
      <c r="B9" s="19" t="s">
        <v>22</v>
      </c>
      <c r="C9" s="20" t="s">
        <v>23</v>
      </c>
      <c r="D9" s="21">
        <v>12.92</v>
      </c>
      <c r="E9" s="21">
        <v>6.137</v>
      </c>
      <c r="F9" s="21">
        <v>368.22</v>
      </c>
    </row>
    <row r="10" s="2" customFormat="1" ht="36" customHeight="1" spans="1:6">
      <c r="A10" s="21" t="s">
        <v>24</v>
      </c>
      <c r="B10" s="19" t="s">
        <v>25</v>
      </c>
      <c r="C10" s="20" t="s">
        <v>26</v>
      </c>
      <c r="D10" s="21">
        <v>246.35</v>
      </c>
      <c r="E10" s="19">
        <v>82.753</v>
      </c>
      <c r="F10" s="22">
        <f t="shared" ref="F10:F13" si="1">E10*60</f>
        <v>4965.18</v>
      </c>
    </row>
    <row r="11" s="2" customFormat="1" ht="36" customHeight="1" spans="1:6">
      <c r="A11" s="21" t="s">
        <v>27</v>
      </c>
      <c r="B11" s="19" t="s">
        <v>28</v>
      </c>
      <c r="C11" s="20" t="s">
        <v>29</v>
      </c>
      <c r="D11" s="21">
        <v>220.02</v>
      </c>
      <c r="E11" s="19">
        <v>82.388</v>
      </c>
      <c r="F11" s="22">
        <f t="shared" si="1"/>
        <v>4943.28</v>
      </c>
    </row>
    <row r="12" s="2" customFormat="1" ht="36" customHeight="1" spans="1:6">
      <c r="A12" s="21" t="s">
        <v>30</v>
      </c>
      <c r="B12" s="19" t="s">
        <v>31</v>
      </c>
      <c r="C12" s="20" t="s">
        <v>32</v>
      </c>
      <c r="D12" s="21">
        <v>119.5</v>
      </c>
      <c r="E12" s="19">
        <v>53.78</v>
      </c>
      <c r="F12" s="22">
        <f t="shared" si="1"/>
        <v>3226.8</v>
      </c>
    </row>
    <row r="13" s="2" customFormat="1" ht="36" customHeight="1" spans="1:6">
      <c r="A13" s="21" t="s">
        <v>33</v>
      </c>
      <c r="B13" s="19" t="s">
        <v>31</v>
      </c>
      <c r="C13" s="20" t="s">
        <v>34</v>
      </c>
      <c r="D13" s="21">
        <v>230</v>
      </c>
      <c r="E13" s="19">
        <v>89.007</v>
      </c>
      <c r="F13" s="22">
        <f t="shared" si="1"/>
        <v>5340.42</v>
      </c>
    </row>
    <row r="14" s="4" customFormat="1" ht="36" customHeight="1" spans="1:6">
      <c r="A14" s="21" t="s">
        <v>35</v>
      </c>
      <c r="B14" s="19" t="s">
        <v>36</v>
      </c>
      <c r="C14" s="20" t="s">
        <v>16</v>
      </c>
      <c r="D14" s="21">
        <v>158.5</v>
      </c>
      <c r="E14" s="21">
        <v>75.287</v>
      </c>
      <c r="F14" s="21">
        <v>4517.22</v>
      </c>
    </row>
    <row r="15" s="2" customFormat="1" ht="36" customHeight="1" spans="1:6">
      <c r="A15" s="21" t="s">
        <v>37</v>
      </c>
      <c r="B15" s="19" t="s">
        <v>11</v>
      </c>
      <c r="C15" s="20" t="s">
        <v>38</v>
      </c>
      <c r="D15" s="21">
        <v>226.9</v>
      </c>
      <c r="E15" s="19">
        <v>83.724</v>
      </c>
      <c r="F15" s="22">
        <f t="shared" ref="F15:F19" si="2">E15*60</f>
        <v>5023.44</v>
      </c>
    </row>
    <row r="16" s="2" customFormat="1" ht="36" customHeight="1" spans="1:6">
      <c r="A16" s="21" t="s">
        <v>39</v>
      </c>
      <c r="B16" s="19" t="s">
        <v>36</v>
      </c>
      <c r="C16" s="20" t="s">
        <v>20</v>
      </c>
      <c r="D16" s="21">
        <v>114</v>
      </c>
      <c r="E16" s="19">
        <v>41.617</v>
      </c>
      <c r="F16" s="22">
        <f t="shared" si="2"/>
        <v>2497.02</v>
      </c>
    </row>
    <row r="17" s="4" customFormat="1" ht="36" customHeight="1" spans="1:6">
      <c r="A17" s="21" t="s">
        <v>40</v>
      </c>
      <c r="B17" s="19" t="s">
        <v>28</v>
      </c>
      <c r="C17" s="20" t="s">
        <v>41</v>
      </c>
      <c r="D17" s="21">
        <v>75.52</v>
      </c>
      <c r="E17" s="21">
        <v>35.872</v>
      </c>
      <c r="F17" s="21">
        <v>2152.32</v>
      </c>
    </row>
    <row r="18" s="2" customFormat="1" ht="36" customHeight="1" spans="1:6">
      <c r="A18" s="21" t="s">
        <v>42</v>
      </c>
      <c r="B18" s="19" t="s">
        <v>43</v>
      </c>
      <c r="C18" s="20" t="s">
        <v>44</v>
      </c>
      <c r="D18" s="21">
        <v>977.84</v>
      </c>
      <c r="E18" s="19">
        <v>404.318</v>
      </c>
      <c r="F18" s="22">
        <f t="shared" si="2"/>
        <v>24259.08</v>
      </c>
    </row>
    <row r="19" s="5" customFormat="1" ht="36" customHeight="1" spans="1:6">
      <c r="A19" s="21" t="s">
        <v>45</v>
      </c>
      <c r="B19" s="19" t="s">
        <v>46</v>
      </c>
      <c r="C19" s="20" t="s">
        <v>47</v>
      </c>
      <c r="D19" s="19">
        <v>97.69</v>
      </c>
      <c r="E19" s="19">
        <v>36.752</v>
      </c>
      <c r="F19" s="22">
        <f t="shared" si="2"/>
        <v>2205.12</v>
      </c>
    </row>
    <row r="20" s="4" customFormat="1" ht="36" customHeight="1" spans="1:6">
      <c r="A20" s="21" t="s">
        <v>48</v>
      </c>
      <c r="B20" s="19" t="s">
        <v>49</v>
      </c>
      <c r="C20" s="20" t="s">
        <v>50</v>
      </c>
      <c r="D20" s="21">
        <v>29.4</v>
      </c>
      <c r="E20" s="21">
        <v>13.965</v>
      </c>
      <c r="F20" s="21">
        <v>837.9</v>
      </c>
    </row>
    <row r="21" s="2" customFormat="1" ht="36" customHeight="1" spans="1:6">
      <c r="A21" s="21" t="s">
        <v>51</v>
      </c>
      <c r="B21" s="19" t="s">
        <v>52</v>
      </c>
      <c r="C21" s="20" t="s">
        <v>53</v>
      </c>
      <c r="D21" s="21">
        <v>378.9</v>
      </c>
      <c r="E21" s="19">
        <v>150.17</v>
      </c>
      <c r="F21" s="22">
        <f t="shared" ref="F21:F24" si="3">E21*60</f>
        <v>9010.2</v>
      </c>
    </row>
    <row r="22" s="2" customFormat="1" ht="36" customHeight="1" spans="1:6">
      <c r="A22" s="21" t="s">
        <v>54</v>
      </c>
      <c r="B22" s="19" t="s">
        <v>55</v>
      </c>
      <c r="C22" s="20" t="s">
        <v>56</v>
      </c>
      <c r="D22" s="21">
        <v>52.77</v>
      </c>
      <c r="E22" s="19">
        <v>19.216</v>
      </c>
      <c r="F22" s="22">
        <f t="shared" si="3"/>
        <v>1152.96</v>
      </c>
    </row>
    <row r="23" s="2" customFormat="1" ht="36" customHeight="1" spans="1:6">
      <c r="A23" s="21" t="s">
        <v>57</v>
      </c>
      <c r="B23" s="19" t="s">
        <v>58</v>
      </c>
      <c r="C23" s="20" t="s">
        <v>59</v>
      </c>
      <c r="D23" s="21">
        <v>205.2</v>
      </c>
      <c r="E23" s="19">
        <v>62.254</v>
      </c>
      <c r="F23" s="22">
        <f t="shared" si="3"/>
        <v>3735.24</v>
      </c>
    </row>
    <row r="24" s="2" customFormat="1" ht="36" customHeight="1" spans="1:6">
      <c r="A24" s="21" t="s">
        <v>60</v>
      </c>
      <c r="B24" s="19" t="s">
        <v>61</v>
      </c>
      <c r="C24" s="20" t="s">
        <v>62</v>
      </c>
      <c r="D24" s="21">
        <v>194.6</v>
      </c>
      <c r="E24" s="19">
        <v>49.811</v>
      </c>
      <c r="F24" s="22">
        <f t="shared" si="3"/>
        <v>2988.66</v>
      </c>
    </row>
    <row r="25" s="4" customFormat="1" ht="36" customHeight="1" spans="1:6">
      <c r="A25" s="21" t="s">
        <v>63</v>
      </c>
      <c r="B25" s="19" t="s">
        <v>64</v>
      </c>
      <c r="C25" s="20" t="s">
        <v>65</v>
      </c>
      <c r="D25" s="21">
        <v>44.2</v>
      </c>
      <c r="E25" s="21">
        <v>20.995</v>
      </c>
      <c r="F25" s="21">
        <v>1259.7</v>
      </c>
    </row>
    <row r="26" s="2" customFormat="1" ht="36" customHeight="1" spans="1:6">
      <c r="A26" s="21" t="s">
        <v>66</v>
      </c>
      <c r="B26" s="19" t="s">
        <v>64</v>
      </c>
      <c r="C26" s="20" t="s">
        <v>50</v>
      </c>
      <c r="D26" s="21">
        <v>66.8</v>
      </c>
      <c r="E26" s="19">
        <v>25.904</v>
      </c>
      <c r="F26" s="22">
        <f t="shared" ref="F26:F31" si="4">E26*60</f>
        <v>1554.24</v>
      </c>
    </row>
    <row r="27" s="2" customFormat="1" ht="36" customHeight="1" spans="1:6">
      <c r="A27" s="21" t="s">
        <v>67</v>
      </c>
      <c r="B27" s="19" t="s">
        <v>68</v>
      </c>
      <c r="C27" s="20" t="s">
        <v>26</v>
      </c>
      <c r="D27" s="21">
        <v>600.85</v>
      </c>
      <c r="E27" s="19">
        <v>146.825</v>
      </c>
      <c r="F27" s="22">
        <f t="shared" si="4"/>
        <v>8809.5</v>
      </c>
    </row>
    <row r="28" s="4" customFormat="1" ht="36" customHeight="1" spans="1:6">
      <c r="A28" s="21" t="s">
        <v>69</v>
      </c>
      <c r="B28" s="19" t="s">
        <v>70</v>
      </c>
      <c r="C28" s="20" t="s">
        <v>71</v>
      </c>
      <c r="D28" s="21">
        <v>215.16</v>
      </c>
      <c r="E28" s="21">
        <v>102.201</v>
      </c>
      <c r="F28" s="21">
        <v>6132.06</v>
      </c>
    </row>
    <row r="29" s="2" customFormat="1" ht="36" customHeight="1" spans="1:6">
      <c r="A29" s="21" t="s">
        <v>72</v>
      </c>
      <c r="B29" s="19" t="s">
        <v>73</v>
      </c>
      <c r="C29" s="20" t="s">
        <v>74</v>
      </c>
      <c r="D29" s="21">
        <v>266.62</v>
      </c>
      <c r="E29" s="19">
        <v>65.145</v>
      </c>
      <c r="F29" s="22">
        <f t="shared" si="4"/>
        <v>3908.7</v>
      </c>
    </row>
    <row r="30" s="2" customFormat="1" ht="36" customHeight="1" spans="1:6">
      <c r="A30" s="21" t="s">
        <v>75</v>
      </c>
      <c r="B30" s="19" t="s">
        <v>76</v>
      </c>
      <c r="C30" s="20" t="s">
        <v>77</v>
      </c>
      <c r="D30" s="21">
        <v>177.1</v>
      </c>
      <c r="E30" s="19">
        <v>76.172</v>
      </c>
      <c r="F30" s="22">
        <f t="shared" si="4"/>
        <v>4570.32</v>
      </c>
    </row>
    <row r="31" s="2" customFormat="1" ht="36" customHeight="1" spans="1:6">
      <c r="A31" s="21" t="s">
        <v>78</v>
      </c>
      <c r="B31" s="19" t="s">
        <v>79</v>
      </c>
      <c r="C31" s="20" t="s">
        <v>80</v>
      </c>
      <c r="D31" s="21">
        <v>696.2</v>
      </c>
      <c r="E31" s="19">
        <v>237.291</v>
      </c>
      <c r="F31" s="22">
        <f t="shared" si="4"/>
        <v>14237.46</v>
      </c>
    </row>
    <row r="32" s="4" customFormat="1" ht="36" customHeight="1" spans="1:6">
      <c r="A32" s="21" t="s">
        <v>81</v>
      </c>
      <c r="B32" s="19" t="s">
        <v>82</v>
      </c>
      <c r="C32" s="20" t="s">
        <v>83</v>
      </c>
      <c r="D32" s="21">
        <v>453.64</v>
      </c>
      <c r="E32" s="21">
        <v>215.479</v>
      </c>
      <c r="F32" s="21">
        <v>12928.74</v>
      </c>
    </row>
    <row r="33" s="6" customFormat="1" ht="36" customHeight="1" spans="1:6">
      <c r="A33" s="21" t="s">
        <v>84</v>
      </c>
      <c r="B33" s="19" t="s">
        <v>22</v>
      </c>
      <c r="C33" s="20" t="s">
        <v>85</v>
      </c>
      <c r="D33" s="21">
        <v>419.56</v>
      </c>
      <c r="E33" s="21">
        <v>199.291</v>
      </c>
      <c r="F33" s="23">
        <v>11957.46</v>
      </c>
    </row>
    <row r="34" s="6" customFormat="1" ht="36" customHeight="1" spans="1:6">
      <c r="A34" s="21" t="s">
        <v>86</v>
      </c>
      <c r="B34" s="19" t="s">
        <v>22</v>
      </c>
      <c r="C34" s="20" t="s">
        <v>87</v>
      </c>
      <c r="D34" s="21"/>
      <c r="E34" s="21"/>
      <c r="F34" s="24"/>
    </row>
    <row r="35" s="4" customFormat="1" ht="54" customHeight="1" spans="1:6">
      <c r="A35" s="21" t="s">
        <v>88</v>
      </c>
      <c r="B35" s="19" t="s">
        <v>22</v>
      </c>
      <c r="C35" s="20" t="s">
        <v>12</v>
      </c>
      <c r="D35" s="19">
        <v>183.61</v>
      </c>
      <c r="E35" s="19">
        <v>87.214</v>
      </c>
      <c r="F35" s="22">
        <f>E35*60</f>
        <v>5232.84</v>
      </c>
    </row>
    <row r="36" s="2" customFormat="1" ht="36" customHeight="1" spans="1:6">
      <c r="A36" s="21" t="s">
        <v>89</v>
      </c>
      <c r="B36" s="19" t="s">
        <v>90</v>
      </c>
      <c r="C36" s="20" t="s">
        <v>91</v>
      </c>
      <c r="D36" s="21">
        <v>216.9</v>
      </c>
      <c r="E36" s="19">
        <v>65.916</v>
      </c>
      <c r="F36" s="22">
        <f t="shared" ref="F36:F42" si="5">E36*60</f>
        <v>3954.96</v>
      </c>
    </row>
    <row r="37" s="4" customFormat="1" ht="36" customHeight="1" spans="1:6">
      <c r="A37" s="21" t="s">
        <v>92</v>
      </c>
      <c r="B37" s="19" t="s">
        <v>93</v>
      </c>
      <c r="C37" s="20" t="s">
        <v>94</v>
      </c>
      <c r="D37" s="21">
        <v>157</v>
      </c>
      <c r="E37" s="21">
        <v>74.575</v>
      </c>
      <c r="F37" s="21">
        <v>4474.5</v>
      </c>
    </row>
    <row r="38" s="4" customFormat="1" ht="36" customHeight="1" spans="1:6">
      <c r="A38" s="21" t="s">
        <v>95</v>
      </c>
      <c r="B38" s="19" t="s">
        <v>96</v>
      </c>
      <c r="C38" s="20" t="s">
        <v>97</v>
      </c>
      <c r="D38" s="21">
        <v>69</v>
      </c>
      <c r="E38" s="21">
        <v>32.775</v>
      </c>
      <c r="F38" s="21">
        <v>1966.5</v>
      </c>
    </row>
    <row r="39" s="4" customFormat="1" ht="36" customHeight="1" spans="1:6">
      <c r="A39" s="21" t="s">
        <v>98</v>
      </c>
      <c r="B39" s="19" t="s">
        <v>99</v>
      </c>
      <c r="C39" s="20" t="s">
        <v>100</v>
      </c>
      <c r="D39" s="21">
        <v>34</v>
      </c>
      <c r="E39" s="21">
        <v>16.15</v>
      </c>
      <c r="F39" s="21">
        <v>969</v>
      </c>
    </row>
    <row r="40" s="4" customFormat="1" ht="36" customHeight="1" spans="1:6">
      <c r="A40" s="21" t="s">
        <v>101</v>
      </c>
      <c r="B40" s="19" t="s">
        <v>102</v>
      </c>
      <c r="C40" s="20" t="s">
        <v>103</v>
      </c>
      <c r="D40" s="21">
        <v>83.2</v>
      </c>
      <c r="E40" s="21">
        <v>39.52</v>
      </c>
      <c r="F40" s="22">
        <f t="shared" si="5"/>
        <v>2371.2</v>
      </c>
    </row>
    <row r="41" s="4" customFormat="1" ht="36" customHeight="1" spans="1:6">
      <c r="A41" s="21" t="s">
        <v>104</v>
      </c>
      <c r="B41" s="19" t="s">
        <v>105</v>
      </c>
      <c r="C41" s="20" t="s">
        <v>97</v>
      </c>
      <c r="D41" s="21">
        <v>176.37</v>
      </c>
      <c r="E41" s="21">
        <v>83.775</v>
      </c>
      <c r="F41" s="22">
        <f t="shared" si="5"/>
        <v>5026.5</v>
      </c>
    </row>
    <row r="42" s="2" customFormat="1" ht="36" customHeight="1" spans="1:6">
      <c r="A42" s="21" t="s">
        <v>106</v>
      </c>
      <c r="B42" s="19" t="s">
        <v>107</v>
      </c>
      <c r="C42" s="20" t="s">
        <v>108</v>
      </c>
      <c r="D42" s="21">
        <v>181.24</v>
      </c>
      <c r="E42" s="21">
        <v>36.687</v>
      </c>
      <c r="F42" s="22">
        <f t="shared" si="5"/>
        <v>2201.22</v>
      </c>
    </row>
    <row r="43" s="4" customFormat="1" ht="36" customHeight="1" spans="1:6">
      <c r="A43" s="21" t="s">
        <v>109</v>
      </c>
      <c r="B43" s="19" t="s">
        <v>110</v>
      </c>
      <c r="C43" s="20" t="s">
        <v>91</v>
      </c>
      <c r="D43" s="21">
        <v>39</v>
      </c>
      <c r="E43" s="21">
        <v>18.525</v>
      </c>
      <c r="F43" s="21">
        <v>1111.5</v>
      </c>
    </row>
    <row r="44" s="4" customFormat="1" ht="36" customHeight="1" spans="1:6">
      <c r="A44" s="21" t="s">
        <v>111</v>
      </c>
      <c r="B44" s="19" t="s">
        <v>96</v>
      </c>
      <c r="C44" s="20" t="s">
        <v>103</v>
      </c>
      <c r="D44" s="21">
        <v>83.7</v>
      </c>
      <c r="E44" s="21">
        <v>39.757</v>
      </c>
      <c r="F44" s="21">
        <v>2385.42</v>
      </c>
    </row>
    <row r="45" s="4" customFormat="1" ht="36" customHeight="1" spans="1:6">
      <c r="A45" s="21" t="s">
        <v>112</v>
      </c>
      <c r="B45" s="19" t="s">
        <v>113</v>
      </c>
      <c r="C45" s="20" t="s">
        <v>85</v>
      </c>
      <c r="D45" s="21">
        <v>516.77</v>
      </c>
      <c r="E45" s="21">
        <v>245.465</v>
      </c>
      <c r="F45" s="21">
        <v>14727.9</v>
      </c>
    </row>
    <row r="46" s="2" customFormat="1" ht="36" customHeight="1" spans="1:6">
      <c r="A46" s="21" t="s">
        <v>114</v>
      </c>
      <c r="B46" s="19" t="s">
        <v>115</v>
      </c>
      <c r="C46" s="20" t="s">
        <v>116</v>
      </c>
      <c r="D46" s="21">
        <v>131</v>
      </c>
      <c r="E46" s="21">
        <v>49.548</v>
      </c>
      <c r="F46" s="22">
        <f>E46*60</f>
        <v>2972.88</v>
      </c>
    </row>
    <row r="47" s="2" customFormat="1" ht="36" customHeight="1" spans="1:6">
      <c r="A47" s="21" t="s">
        <v>117</v>
      </c>
      <c r="B47" s="19" t="s">
        <v>118</v>
      </c>
      <c r="C47" s="20" t="s">
        <v>119</v>
      </c>
      <c r="D47" s="21">
        <v>193.55</v>
      </c>
      <c r="E47" s="25">
        <v>84.408</v>
      </c>
      <c r="F47" s="22">
        <f>E47*60</f>
        <v>5064.48</v>
      </c>
    </row>
    <row r="48" s="4" customFormat="1" ht="36" customHeight="1" spans="1:6">
      <c r="A48" s="21" t="s">
        <v>120</v>
      </c>
      <c r="B48" s="19" t="s">
        <v>121</v>
      </c>
      <c r="C48" s="20" t="s">
        <v>122</v>
      </c>
      <c r="D48" s="21">
        <v>57</v>
      </c>
      <c r="E48" s="21">
        <v>27.075</v>
      </c>
      <c r="F48" s="21">
        <v>1624.5</v>
      </c>
    </row>
    <row r="49" s="7" customFormat="1" ht="33" customHeight="1" spans="1:6">
      <c r="A49" s="26" t="s">
        <v>123</v>
      </c>
      <c r="B49" s="27"/>
      <c r="C49" s="28"/>
      <c r="D49" s="29"/>
      <c r="E49" s="26">
        <f>SUM(E3:E48)</f>
        <v>3831.073</v>
      </c>
      <c r="F49" s="26">
        <f>SUM(F3:F48)</f>
        <v>229864.38</v>
      </c>
    </row>
    <row r="50" ht="42" customHeight="1" spans="1:6">
      <c r="A50" s="30" t="s">
        <v>124</v>
      </c>
      <c r="B50" s="31"/>
      <c r="C50" s="31"/>
      <c r="D50" s="31"/>
      <c r="E50" s="31"/>
      <c r="F50" s="32"/>
    </row>
  </sheetData>
  <mergeCells count="5">
    <mergeCell ref="A1:F1"/>
    <mergeCell ref="A50:F50"/>
    <mergeCell ref="D33:D34"/>
    <mergeCell ref="E33:E34"/>
    <mergeCell ref="F33:F34"/>
  </mergeCells>
  <printOptions horizontalCentered="1"/>
  <pageMargins left="0.511805555555556" right="0.432638888888889" top="0.550694444444444" bottom="0.511805555555556" header="0.5" footer="0.5"/>
  <pageSetup paperSize="9" scale="9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Bruce_Neeal</cp:lastModifiedBy>
  <dcterms:created xsi:type="dcterms:W3CDTF">2024-10-09T08:34:00Z</dcterms:created>
  <dcterms:modified xsi:type="dcterms:W3CDTF">2026-02-12T04:21:55Z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C0D1CB9471AC41B990045100768265BA_13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