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97"/>
  </bookViews>
  <sheets>
    <sheet name="Sheet1" sheetId="1" r:id="rId1"/>
  </sheets>
  <definedNames>
    <definedName name="_xlnm._FilterDatabase" localSheetId="0" hidden="1">Sheet1!$A$4:$P$72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<sst xmlns="http://schemas.openxmlformats.org/spreadsheetml/2006/main" count="496" uniqueCount="324">
  <si>
    <t>附件</t>
  </si>
  <si>
    <t>资阳区2025年度第二批中央财政衔接推进乡村振兴补助资金项目计划明细表</t>
  </si>
  <si>
    <t>序号</t>
  </si>
  <si>
    <t>项目类别</t>
  </si>
  <si>
    <t>乡镇</t>
  </si>
  <si>
    <t>村
（项目单位）</t>
  </si>
  <si>
    <t>项目名称</t>
  </si>
  <si>
    <t>实施地点</t>
  </si>
  <si>
    <t>建设内容及规模</t>
  </si>
  <si>
    <t>项目预算（万元）</t>
  </si>
  <si>
    <t>项目实施责任人</t>
  </si>
  <si>
    <t>备注</t>
  </si>
  <si>
    <t>合计</t>
  </si>
  <si>
    <t>财政衔接资金</t>
  </si>
  <si>
    <t>其他财政资金</t>
  </si>
  <si>
    <t>其他资金</t>
  </si>
  <si>
    <t>产业发展—小型农田水利设施建设</t>
  </si>
  <si>
    <t>茈湖口镇</t>
  </si>
  <si>
    <t>茈湖口社区</t>
  </si>
  <si>
    <t>幸福里小区安置点旁边哑河清淤</t>
  </si>
  <si>
    <t>幸福里安置点</t>
  </si>
  <si>
    <t>安置点哑河清淤长1800米，宽8米，深1.2-2米</t>
  </si>
  <si>
    <t>易清平</t>
  </si>
  <si>
    <t>区发改局
支持易地搬迁安置区后续扶持项目</t>
  </si>
  <si>
    <t>东城村</t>
  </si>
  <si>
    <t>东城村一组至五组沟渠挖机清淤</t>
  </si>
  <si>
    <t>东城村一组至五组</t>
  </si>
  <si>
    <t>东城村一组至五组沟渠挖机清淤，挖机清淤长1600米，宽1米，深0.8米</t>
  </si>
  <si>
    <t>石正仁</t>
  </si>
  <si>
    <t>洞庭村</t>
  </si>
  <si>
    <t>洞庭村11组、12组、13组沟渠清淤</t>
  </si>
  <si>
    <t>洞庭村11组、12组、13组</t>
  </si>
  <si>
    <t>洞庭村11组、12组、13组沟渠清淤、两旁扫障、清淤长1050米，宽4米，深2.5米</t>
  </si>
  <si>
    <t>李世伟</t>
  </si>
  <si>
    <t>和利村</t>
  </si>
  <si>
    <t>和利村西堤沟沟渠清淤</t>
  </si>
  <si>
    <t>西堤沟</t>
  </si>
  <si>
    <t>和利村西堤沟沟渠机械清理清淤长980米，宽3米，深1米</t>
  </si>
  <si>
    <t>祝奇才</t>
  </si>
  <si>
    <t>均安垸村</t>
  </si>
  <si>
    <t>11组沟渠清淤</t>
  </si>
  <si>
    <t>均安垸11组</t>
  </si>
  <si>
    <t>均安垸村11组沟渠长机械清理1200米，深1米，宽3米（含淤泥外运）</t>
  </si>
  <si>
    <t>付志勇</t>
  </si>
  <si>
    <t>刘家湖村</t>
  </si>
  <si>
    <t>刘家湖村阴港子至刘家湖村电排</t>
  </si>
  <si>
    <t>刘家湖村阴港子至刘家湖村电排沟渠清除杂草及两旁扫障、杂物外运、机械清理长1000米，宽12米</t>
  </si>
  <si>
    <t>叶建辉</t>
  </si>
  <si>
    <t>马王山村</t>
  </si>
  <si>
    <t>马王山村第14.15.16组沟渠清淤项目</t>
  </si>
  <si>
    <t>马王山村第14、15、16组</t>
  </si>
  <si>
    <t>对马王山村第14.15.16组渠道机械及人工清理清淤长1800米，宽3.5米，深1.2米（含护坡平整及淤泥外运）</t>
  </si>
  <si>
    <t>石凤其</t>
  </si>
  <si>
    <t>明朗村</t>
  </si>
  <si>
    <t>明朗村二十三组沟渠清淤</t>
  </si>
  <si>
    <t>明朗村二十三组</t>
  </si>
  <si>
    <t>明朗村二十三组沟渠两旁油锯机扫障、拖拉机托运垃圾、沟渠挖机清淤长1100米，宽3米，深2.5米</t>
  </si>
  <si>
    <t>陈立仁</t>
  </si>
  <si>
    <t>祁青村</t>
  </si>
  <si>
    <t>祁青村9.10组排灌渠清淤</t>
  </si>
  <si>
    <t>祁青村9.10组</t>
  </si>
  <si>
    <t>祁青村9.10组排灌渠两旁扫障、机械清理清淤长1100米，宽3.5米，深1米</t>
  </si>
  <si>
    <t>王伟斌</t>
  </si>
  <si>
    <t>乡村建设行动—人居环境整治</t>
  </si>
  <si>
    <t>祁青村集中安置点人居环境整治</t>
  </si>
  <si>
    <t>祁青村集中安置点</t>
  </si>
  <si>
    <t>清除祁青村集中安置点辖区杂草树木，新添置240升大垃圾桶20个</t>
  </si>
  <si>
    <t>三益村</t>
  </si>
  <si>
    <t>三益村11.组12组沟渠清淤</t>
  </si>
  <si>
    <t>三益村11.12组</t>
  </si>
  <si>
    <t>三益村11.12组沟渠两旁扫障、挖机清淤长1200米，宽3.5米，深2米</t>
  </si>
  <si>
    <t>张志红</t>
  </si>
  <si>
    <t>乡村建设行动—农村道路建设（通村、通户路）</t>
  </si>
  <si>
    <t>桃林村</t>
  </si>
  <si>
    <t>桃林村17组上湾路道路硬化</t>
  </si>
  <si>
    <t>桃林村17组</t>
  </si>
  <si>
    <t>桃林村17组上湾路硬化长330米，宽3米，厚0.2米</t>
  </si>
  <si>
    <t>石训明</t>
  </si>
  <si>
    <t>桃林村17组上湾路（南段）道路硬化</t>
  </si>
  <si>
    <t>桃林村17组上湾路（南段）硬化长165米，宽3米，厚0.2米</t>
  </si>
  <si>
    <t>新飞村</t>
  </si>
  <si>
    <t>新飞村1.2.3.6组沟渠清淤</t>
  </si>
  <si>
    <t>新飞村1.2.3.6组</t>
  </si>
  <si>
    <t>新飞村1.2.3.6组沟渠两旁扫障长1200米；沟渠挖机清淤长1200米，宽3.5米，深1.5米</t>
  </si>
  <si>
    <t>熊介明
15197721819</t>
  </si>
  <si>
    <t>新飞村购买安置点卫生器材</t>
  </si>
  <si>
    <t>新飞村幸福家园安置点</t>
  </si>
  <si>
    <t>购买安置点卫生器材：220L四方垃圾桶35个，扫把簸箕16套</t>
  </si>
  <si>
    <t>育江村</t>
  </si>
  <si>
    <t>育江村7组、8组沟渠清淤</t>
  </si>
  <si>
    <t>育江村7组、8组</t>
  </si>
  <si>
    <t>育江村7组、8组沟渠两旁扫障、挖机清淤长1300米，宽1.5米，深0.5米</t>
  </si>
  <si>
    <t>李建平</t>
  </si>
  <si>
    <t>邹家窖村</t>
  </si>
  <si>
    <t>邹家窖村12-13-14-15沟港清淤</t>
  </si>
  <si>
    <t>邹家片</t>
  </si>
  <si>
    <t>邹家窖村12-13-14-15组沟港机械清理清淤长3000米，宽2米，深3.5米</t>
  </si>
  <si>
    <t>龙卫红</t>
  </si>
  <si>
    <t>沙头镇</t>
  </si>
  <si>
    <t>双枫树村</t>
  </si>
  <si>
    <t>双枫树村傍山渠道路拓宽</t>
  </si>
  <si>
    <t>在公路右侧沟渠上加宽道路10处，上长16米，下长7米，宽2.6米，每处铺设涵管7米，直径1米，建设2米高挡土墙，外运回填土夯实</t>
  </si>
  <si>
    <t>皮滔</t>
  </si>
  <si>
    <t>友谊村</t>
  </si>
  <si>
    <t>友谊村十二组抗旱沟硬化</t>
  </si>
  <si>
    <t>友谊村12组</t>
  </si>
  <si>
    <t>人工清淤及硬化抗旱沟长400米，宽0.5米，深0.5米</t>
  </si>
  <si>
    <t>蔡仁</t>
  </si>
  <si>
    <t>资阳区沙头镇文兴村经济合作社</t>
  </si>
  <si>
    <t>文兴村相思湖组内排渠沟渠清淤项目</t>
  </si>
  <si>
    <t>文兴村</t>
  </si>
  <si>
    <t>相思湖组内排渠沟渠清淤长1500米，宽2.8米，深1.5米</t>
  </si>
  <si>
    <t>王光辉</t>
  </si>
  <si>
    <t>乡村建设行动—产业路、资源路、旅游路建设</t>
  </si>
  <si>
    <t>资阳区沙头镇永明村经济合作社</t>
  </si>
  <si>
    <t>永明村2组产业路硬化项目</t>
  </si>
  <si>
    <t>永明村2组</t>
  </si>
  <si>
    <t>永明村2组产业路硬化长576.3米，宽3米，厚0.2米及忠明路拆修长103.3米，均宽2.55米</t>
  </si>
  <si>
    <t>刘阳生</t>
  </si>
  <si>
    <t>产业发展—种植业基地</t>
  </si>
  <si>
    <t>益阳市资阳区爱农家庭农场</t>
  </si>
  <si>
    <t>爱农家庭农场收割机购置项目</t>
  </si>
  <si>
    <t>购置收割机1台</t>
  </si>
  <si>
    <t>陈本高</t>
  </si>
  <si>
    <t>产业发展—加工流通项目</t>
  </si>
  <si>
    <t>益阳市资阳区喜安农机服务专业合作社</t>
  </si>
  <si>
    <t>沙头镇秸秆综合利用设备购置项目</t>
  </si>
  <si>
    <t>购置拖拉机1台、打捆机3台、搂草机2台</t>
  </si>
  <si>
    <t>王喜安</t>
  </si>
  <si>
    <t>益阳市资阳区燕如家庭农场</t>
  </si>
  <si>
    <t>购置秸秆装载机1台</t>
  </si>
  <si>
    <t>陈燕如</t>
  </si>
  <si>
    <t>新桥河镇</t>
  </si>
  <si>
    <t>龙光桥村</t>
  </si>
  <si>
    <t>龙光桥村李泗桥至坂田村路段维修、加宽及硬化</t>
  </si>
  <si>
    <t>李泗桥和坂田村</t>
  </si>
  <si>
    <t>1.道路硬化长45米，宽6米，厚0.2米；
2.道路拓宽1.5米，长100米；硬化长100米，宽1.5米，厚0.2米</t>
  </si>
  <si>
    <t>龚少魁</t>
  </si>
  <si>
    <t>牛眠石村</t>
  </si>
  <si>
    <t>牛眠石村胜利至夏塘组渠道U型槽衬肩</t>
  </si>
  <si>
    <t>新修渠道U型槽衬肩长200米，宽0.5米，高0.8米</t>
  </si>
  <si>
    <t>吴苗</t>
  </si>
  <si>
    <t>太平桥村</t>
  </si>
  <si>
    <t>太平桥村山塘基础设施建设项目</t>
  </si>
  <si>
    <t>1.鸭脖村塘新建底汾门槛高1米，宽2.5米，厚0.2米，底汾、安装涵管40米；塘边通道硬化长6米，宽1.2米，厚0.2米；地坪硬化2平方米，厚0.15米，溢洪道挖通长20米，宽0.7米，深0.8米（未硬化）；
2.擦布坳塘溢洪道出水口清淤硬化长100米，宽0.7米，深0.8米</t>
  </si>
  <si>
    <t>张思瑞</t>
  </si>
  <si>
    <t>田庄湾村</t>
  </si>
  <si>
    <t>田庄湾村盛家湾组机耕道硬化</t>
  </si>
  <si>
    <t>机耕道硬化长206米，宽2.5米，厚20厘米</t>
  </si>
  <si>
    <t>王月强</t>
  </si>
  <si>
    <t>向锋村</t>
  </si>
  <si>
    <t>向锋村双门头组、白屋组新建抗旱井</t>
  </si>
  <si>
    <t>双门头组、白屋组</t>
  </si>
  <si>
    <t>新建2口抗旱深水井</t>
  </si>
  <si>
    <t>廖志伟</t>
  </si>
  <si>
    <t>新胜村</t>
  </si>
  <si>
    <t>新胜村村部至肖家湾组道路黑化</t>
  </si>
  <si>
    <t>道路黑化长644米，宽5米，厚6公分；标线、路肩回填644米</t>
  </si>
  <si>
    <t>龚志明</t>
  </si>
  <si>
    <t>新胜村肖家湾至黄塘道路黑化</t>
  </si>
  <si>
    <t>道路黑化长635米，宽5米，厚6公分；标线、路肩回填635米</t>
  </si>
  <si>
    <t>新胜村黄塘至朱家坳道路黑化</t>
  </si>
  <si>
    <t>新胜村村部至朱家坳道路整修</t>
  </si>
  <si>
    <t>1.村部至朱家坳公路1923米两侧割灌除草及清理外运（人工、机械费用）；
2.路面18处450平方米开仓及清运；
3.重新硬化450平方米，厚0.2公分</t>
  </si>
  <si>
    <t>杨林坳村</t>
  </si>
  <si>
    <t>杨林坳村新屋里组公路黑化</t>
  </si>
  <si>
    <t>公路黑化长110米，宽5米，厚0.05米</t>
  </si>
  <si>
    <t>田跃群</t>
  </si>
  <si>
    <t>产业发展—产地初加工和精深加工</t>
  </si>
  <si>
    <t>益阳市胜天食品有限公司</t>
  </si>
  <si>
    <t>益阳市胜天食品有限公司龙虾食品加工产业</t>
  </si>
  <si>
    <t>虎形山社区</t>
  </si>
  <si>
    <t>新建龙虾速冻线1套、污水处理设备1套、龙虾收购线震动筛1套</t>
  </si>
  <si>
    <t>崔胜强</t>
  </si>
  <si>
    <t>益阳市资阳区黄花梨水果种植专业合作社</t>
  </si>
  <si>
    <t>黄花梨水果种植专业合作社果园防虫网项目</t>
  </si>
  <si>
    <t>车前巷村代家塘组</t>
  </si>
  <si>
    <t>黄花梨基地果园防虫网铺设25亩</t>
  </si>
  <si>
    <t>刘学明</t>
  </si>
  <si>
    <t>迎风桥镇</t>
  </si>
  <si>
    <t>牛角仑村村民委员会</t>
  </si>
  <si>
    <t>牛角仑村莲花塘组、柞树湾组新建抗旱井</t>
  </si>
  <si>
    <t>牛角仑村</t>
  </si>
  <si>
    <t>牛角仑村莲花塘组新建深度50米抗旱井一口，柞树湾组新建深度50米抗旱井一口</t>
  </si>
  <si>
    <t>刘国斌</t>
  </si>
  <si>
    <t>牛角仑村经济合作社</t>
  </si>
  <si>
    <t>牛角仑村经济合作社蓝莓种植产业</t>
  </si>
  <si>
    <t>牛角仑村长塘组蓝莓种植10亩，购买蓝莓苗4500株，购买基质130方、基质盆4500个，购买肥料农药10亩，隔架、地布+防水布、人工费用(12个月且不包括采摘费用)</t>
  </si>
  <si>
    <t>新花园村村民委员会</t>
  </si>
  <si>
    <t>新花园村莲花塘清淤维修</t>
  </si>
  <si>
    <t>新花园村</t>
  </si>
  <si>
    <t>莲花塘清淤维修8亩</t>
  </si>
  <si>
    <t>匡建斌</t>
  </si>
  <si>
    <t>新花园村主干道田庄村路段至茅屋湾路段拓宽硬化</t>
  </si>
  <si>
    <t>新花园村主干道田庄村路段至茅屋湾路段拓宽硬化：总长度425米，加宽1.5米，厚度20厘米</t>
  </si>
  <si>
    <t>邹家桥村村民委员会</t>
  </si>
  <si>
    <t>邹家桥村金玉村组、藕塘组抗旱井建设项目</t>
  </si>
  <si>
    <t>邹家桥村</t>
  </si>
  <si>
    <t>金玉村组、藕塘组新建深度50米抗旱井2口</t>
  </si>
  <si>
    <t>曾向荣</t>
  </si>
  <si>
    <t>张家塞乡</t>
  </si>
  <si>
    <t>三星村</t>
  </si>
  <si>
    <t>三星村铁铺岭沟渠清淤平整</t>
  </si>
  <si>
    <t>三星村16-18组</t>
  </si>
  <si>
    <t>铁铺岭沟渠挖机清淤清障平整278米，宽1.8米，深3米；土方外运240车（手拖）</t>
  </si>
  <si>
    <t>王明</t>
  </si>
  <si>
    <t>柞树村</t>
  </si>
  <si>
    <t>柞树村荆黄公路抗旱渠整治</t>
  </si>
  <si>
    <t>柞树村荆黄公路抗旱渠人工疏浚渠道长1200米，宽2.5米，深1.2米（含外运淤泥）</t>
  </si>
  <si>
    <t>皮振军</t>
  </si>
  <si>
    <t>产业发展—养殖业基地</t>
  </si>
  <si>
    <t>堤南村经济合作社</t>
  </si>
  <si>
    <t>堤南村村集体鱼池购买鱼苗、饲料项目</t>
  </si>
  <si>
    <t>堤南村</t>
  </si>
  <si>
    <t>堤南村村集体鱼池购买鱼苗（鲢鱼3400斤、大头鱼1600斤、草鱼2200斤、青鱼550斤、鲫鱼530斤），饲料（7.2吨）</t>
  </si>
  <si>
    <t>陈光强</t>
  </si>
  <si>
    <t>富民村</t>
  </si>
  <si>
    <t>富民村胜利七组至仁里一组环湖产业路护坡、涵管涵闸建设项目</t>
  </si>
  <si>
    <t>胜利七组至仁里一组环湖产业路护坡长195米，宽2.5米，厚0.1米；涵管涵闸建设（3处）</t>
  </si>
  <si>
    <t>邹梦兰</t>
  </si>
  <si>
    <t>金垅村</t>
  </si>
  <si>
    <t>金垅村安置点后续扶持项目</t>
  </si>
  <si>
    <t>关公庙、绿化队安置点</t>
  </si>
  <si>
    <t>安置点下水管道改造1230米（其中关公庙180米，绿化队1050米）；新增路灯6盏（其中关公庙3盏，绿化队3盏）</t>
  </si>
  <si>
    <t>李伯友</t>
  </si>
  <si>
    <t>金垅村6组、14组山塘清淤2处</t>
  </si>
  <si>
    <t>金垅村6组、14组山塘清淤2处，共计3亩</t>
  </si>
  <si>
    <t>乌龙堤村</t>
  </si>
  <si>
    <t>乌龙堤村长泊湖至注南湖沟渠清理</t>
  </si>
  <si>
    <t>长泊湖至注南湖沟渠清杂草（水葫芦清理）长1000米，宽10米（人力配合机械一起清理）</t>
  </si>
  <si>
    <t>熊涛</t>
  </si>
  <si>
    <t>长春镇</t>
  </si>
  <si>
    <t>长春镇白鹿铺社区经济合作社</t>
  </si>
  <si>
    <t>白鹿铺社区垸子塘组山塘清淤与肖尔组、漆家湾组新井建设及老屋塘组沟渠疏浚工程</t>
  </si>
  <si>
    <t>白鹿铺社区</t>
  </si>
  <si>
    <t>肖尔村组新建深48米抗旱井1个，漆家湾组新建深46米抗旱井1个；老屋塘组沟渠机械清理和人工清理疏浚长45米，宽0.55米，深0.5米</t>
  </si>
  <si>
    <t>刘建明</t>
  </si>
  <si>
    <t>长春镇凤形山村经济合作社</t>
  </si>
  <si>
    <t>凤形山村凤凰组和段家湾组新建抗旱井，凤凰组渠道清淤</t>
  </si>
  <si>
    <t>凤形山村</t>
  </si>
  <si>
    <t>凤凰组和段家湾组新建深50米抗旱井两口；凤凰组渠道机械清理清淤长400米，0.6米宽，厚0.8米</t>
  </si>
  <si>
    <t>郭学炜</t>
  </si>
  <si>
    <t>长春镇甘溪港村经济合作社</t>
  </si>
  <si>
    <t>甘溪港村甘溪港组山塘清淤、甘溪港组沟渠清淤</t>
  </si>
  <si>
    <t>甘溪港村</t>
  </si>
  <si>
    <t>甘溪港组鱼塘清淤2亩，甘溪港组双管子沟渠清淤长500米，宽20米，深3米</t>
  </si>
  <si>
    <t>刘小林</t>
  </si>
  <si>
    <t>长春镇官楼坪村经济合作社</t>
  </si>
  <si>
    <t>官楼坪村胡家坪组至柏树山组渠道清淤</t>
  </si>
  <si>
    <t>官楼坪村</t>
  </si>
  <si>
    <t>胡家坪组至柏树山组渠道清淤长1公里，宽7米，深4米</t>
  </si>
  <si>
    <t>刘卫娥</t>
  </si>
  <si>
    <t>长春镇过鹿坪村股份经济合作社</t>
  </si>
  <si>
    <t>过鹿坪村2025年易地搬迁后续帮扶项目</t>
  </si>
  <si>
    <t>过鹿坪村易地安置区</t>
  </si>
  <si>
    <t>安置区路面提质改造，摊铺沥青路面625平方米，厚6公分</t>
  </si>
  <si>
    <t>李四喜</t>
  </si>
  <si>
    <t>长春镇和平村经济合作社</t>
  </si>
  <si>
    <t>和平村三才塘组公路硬化</t>
  </si>
  <si>
    <t>和平村</t>
  </si>
  <si>
    <t>三才塘组公路硬化长210米，宽2.5米，高0.2米</t>
  </si>
  <si>
    <t>阳进</t>
  </si>
  <si>
    <t>长春镇黄箭村经济合作社</t>
  </si>
  <si>
    <t>黄箭村2025年易地搬迁后续帮扶项目</t>
  </si>
  <si>
    <t>黄箭村易地安置区</t>
  </si>
  <si>
    <t>安置区修坪黑化1400平方，厚6公分</t>
  </si>
  <si>
    <t>戴建辉</t>
  </si>
  <si>
    <t>黄箭村姚农让组道路路基建设</t>
  </si>
  <si>
    <t>黄箭村</t>
  </si>
  <si>
    <t>姚农让组道路路基建设长300米，宽5米</t>
  </si>
  <si>
    <t>郭跃明</t>
  </si>
  <si>
    <t>长春镇龙凤港村经济合作社</t>
  </si>
  <si>
    <t>龙凤港村毛屋湾组抗旱渠道清淤及维修</t>
  </si>
  <si>
    <t>龙凤港村</t>
  </si>
  <si>
    <t>毛屋湾组抗旱渠道清淤长5公里；抗旱渠道维修长50米，宽2.5米，高2米</t>
  </si>
  <si>
    <t>官季冬</t>
  </si>
  <si>
    <t>乡村建设行动—农村基础设施</t>
  </si>
  <si>
    <t>长春镇曙光村经济合作社</t>
  </si>
  <si>
    <t>曙光村2025年易地搬迁后续帮扶项目</t>
  </si>
  <si>
    <t>曙光村易地安置区</t>
  </si>
  <si>
    <t>新建充电棚子50平方米及电力配套设施</t>
  </si>
  <si>
    <t>李立新</t>
  </si>
  <si>
    <t>长春镇双利村经济合作社</t>
  </si>
  <si>
    <t>双利村前进组、双华组、双港组新建抗旱井</t>
  </si>
  <si>
    <t>双利村</t>
  </si>
  <si>
    <t>前进组、双华组、双港组新建深50米抗旱井3个</t>
  </si>
  <si>
    <t>庄科连</t>
  </si>
  <si>
    <t>长春镇先锋桥村经济合作社</t>
  </si>
  <si>
    <t>先锋桥村红旗塘路和汝兰洲路硬化</t>
  </si>
  <si>
    <t>先锋桥村</t>
  </si>
  <si>
    <t>红旗塘路硬化长350米，宽2.5米，厚0.2米；汝兰洲路硬化长330米，宽3米，厚0.2米</t>
  </si>
  <si>
    <t>黄正和</t>
  </si>
  <si>
    <t>先锋桥村三角塘清淤</t>
  </si>
  <si>
    <t>三角塘清淤13亩</t>
  </si>
  <si>
    <t>长春镇幸福村经济合作社</t>
  </si>
  <si>
    <t>幸福村种子队组公路硬化和美丽庭院建设</t>
  </si>
  <si>
    <t>种子队组</t>
  </si>
  <si>
    <t>1.种子队组公路硬化长200米，宽3米，厚0.2米；
2.公路油化长200米，宽3米，厚0.05米；
3.美丽庭院菜园子创建21户（包括围护栏建设、土沟硬化、方形英尺园艺），房前屋后环境整治（房前屋后杂物清理）</t>
  </si>
  <si>
    <t>阳建国</t>
  </si>
  <si>
    <t>长春镇紫薇村经济合作社</t>
  </si>
  <si>
    <t>紫薇村2025年易地搬迁后续帮扶项目</t>
  </si>
  <si>
    <t>紫薇村易地安置区</t>
  </si>
  <si>
    <t>菜土整治1亩（包括挖机除杂平整和人工平整，铺设预制C20菜沟板等）</t>
  </si>
  <si>
    <t>崔立华</t>
  </si>
  <si>
    <t>湖南沃工农业服务有限公司</t>
  </si>
  <si>
    <t>湖南沃工农业服务有限公司创建蔬菜品种创制中心项目</t>
  </si>
  <si>
    <t>打伞树村</t>
  </si>
  <si>
    <t>1.机械清理改造沟渠长100米，宽度2米，深度1米（斜坡）；
2.采购双面除草机1台，小马力拖拉机1台（含后悬挂机构），双行蔬菜移栽机1台；
3.6000平方米大棚检测维修大棚膜及骨架，增加遮阳网，更换滴灌管；
4.土地开荒平整1500平方米；
5.修建1.5-2米田间机耕道路100米，压实不硬化黑化</t>
  </si>
  <si>
    <t>龚振波</t>
  </si>
  <si>
    <t>产业发展项目</t>
  </si>
  <si>
    <t>资阳区</t>
  </si>
  <si>
    <t>区农业农村局</t>
  </si>
  <si>
    <t>益阳市资阳区2025年到户帮扶产业奖补</t>
  </si>
  <si>
    <t>对种植业、生态养殖业、服务业（包括文旅产业）和庭院经济发展按照以奖代补方式实行直接帮扶，受益对象为监测户，根据当年发展产业的品种、类型、规模等情况，按照监测户户均不超过1000元标准实施奖补，激发群众内生动力和积极发展产业的主动性，无劳动能力或外出务工的监测户，可通过签订协议，委托第三方协助经营管理的方式发展产业，确保持续稳定增收</t>
  </si>
  <si>
    <t>张美</t>
  </si>
  <si>
    <t>项目管理费</t>
  </si>
  <si>
    <t>安排不超过资金总额1%的项目管理费，用于全区项目资金的管理</t>
  </si>
  <si>
    <t>就业项目</t>
  </si>
  <si>
    <t>区人社局</t>
  </si>
  <si>
    <t>资阳区2025年就业帮扶车间稳岗补贴</t>
  </si>
  <si>
    <t>完成2025年全年新增全区5家就业帮扶车间53人稳岗补贴发放工作</t>
  </si>
  <si>
    <t>刘美怀</t>
  </si>
  <si>
    <t>合   计</t>
  </si>
  <si>
    <t>只计算衔接资金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</si>
</sst>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9"/>
      <color rgb="FF000000"/>
      <name val="黑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theme="1"/>
      <name val="楷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57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49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workbookViewId="0">
      <selection activeCell="B6" sqref="B6"/>
    </sheetView>
  </sheetViews>
  <sheetFormatPr defaultColWidth="9" defaultRowHeight="13.5"/>
  <cols>
    <col min="1" max="1" width="5.5" style="16" customWidth="1"/>
    <col min="2" max="2" width="22" style="16" customWidth="1"/>
    <col min="3" max="3" width="9" style="16"/>
    <col min="4" max="4" width="14.875" style="16" customWidth="1"/>
    <col min="5" max="5" width="27.875" style="17" customWidth="1"/>
    <col min="6" max="6" width="13.5" style="16" customWidth="1"/>
    <col min="7" max="7" width="42" style="17" customWidth="1"/>
    <col min="8" max="11" width="8.375" style="16" customWidth="1"/>
    <col min="12" max="12" width="9" style="16" customWidth="1"/>
    <col min="13" max="13" width="9" style="16"/>
  </cols>
  <sheetData>
    <row r="1" ht="24" customHeight="1" spans="1:13">
      <c r="A1" s="18" t="s">
        <v>0</v>
      </c>
      <c r="B1" s="18"/>
      <c r="C1" s="19"/>
      <c r="D1" s="19"/>
      <c r="E1" s="20"/>
      <c r="F1" s="19"/>
      <c r="G1" s="20"/>
      <c r="H1" s="19"/>
      <c r="I1" s="19"/>
      <c r="J1" s="19"/>
      <c r="K1" s="19"/>
      <c r="L1" s="19"/>
      <c r="M1" s="19"/>
    </row>
    <row r="2" ht="66" customHeight="1" spans="1:13">
      <c r="A2" s="21" t="s">
        <v>1</v>
      </c>
      <c r="B2" s="21"/>
      <c r="C2" s="21"/>
      <c r="D2" s="21"/>
      <c r="E2" s="22"/>
      <c r="F2" s="21"/>
      <c r="G2" s="22"/>
      <c r="H2" s="21"/>
      <c r="I2" s="21"/>
      <c r="J2" s="21"/>
      <c r="K2" s="21"/>
      <c r="L2" s="21"/>
      <c r="M2" s="21"/>
    </row>
    <row r="3" s="1" customFormat="1" ht="24" customHeight="1" spans="1:13">
      <c r="A3" s="23" t="s">
        <v>2</v>
      </c>
      <c r="B3" s="23" t="s">
        <v>3</v>
      </c>
      <c r="C3" s="23" t="s">
        <v>4</v>
      </c>
      <c r="D3" s="24" t="s">
        <v>5</v>
      </c>
      <c r="E3" s="24" t="s">
        <v>6</v>
      </c>
      <c r="F3" s="23" t="s">
        <v>7</v>
      </c>
      <c r="G3" s="24" t="s">
        <v>8</v>
      </c>
      <c r="H3" s="23" t="s">
        <v>9</v>
      </c>
      <c r="I3" s="23"/>
      <c r="J3" s="23"/>
      <c r="K3" s="23"/>
      <c r="L3" s="38" t="s">
        <v>10</v>
      </c>
      <c r="M3" s="23" t="s">
        <v>11</v>
      </c>
    </row>
    <row r="4" s="2" customFormat="1" ht="48" customHeight="1" spans="1:13">
      <c r="A4" s="24"/>
      <c r="B4" s="24"/>
      <c r="C4" s="24"/>
      <c r="D4" s="24"/>
      <c r="E4" s="24"/>
      <c r="F4" s="24"/>
      <c r="G4" s="24"/>
      <c r="H4" s="24" t="s">
        <v>12</v>
      </c>
      <c r="I4" s="24" t="s">
        <v>13</v>
      </c>
      <c r="J4" s="24" t="s">
        <v>14</v>
      </c>
      <c r="K4" s="24" t="s">
        <v>15</v>
      </c>
      <c r="L4" s="39"/>
      <c r="M4" s="24"/>
    </row>
    <row r="5" s="3" customFormat="1" ht="70.5" customHeight="1" spans="1:13">
      <c r="A5" s="25">
        <v>1</v>
      </c>
      <c r="B5" s="26" t="s">
        <v>16</v>
      </c>
      <c r="C5" s="27" t="s">
        <v>17</v>
      </c>
      <c r="D5" s="27" t="s">
        <v>18</v>
      </c>
      <c r="E5" s="27" t="s">
        <v>19</v>
      </c>
      <c r="F5" s="27" t="s">
        <v>20</v>
      </c>
      <c r="G5" s="27" t="s">
        <v>21</v>
      </c>
      <c r="H5" s="28">
        <f t="shared" ref="H5:H68" si="0">I5+J5+K5</f>
        <v>10.2</v>
      </c>
      <c r="I5" s="28">
        <v>10.2</v>
      </c>
      <c r="J5" s="28">
        <v>0</v>
      </c>
      <c r="K5" s="28">
        <v>0</v>
      </c>
      <c r="L5" s="40" t="s">
        <v>22</v>
      </c>
      <c r="M5" s="28" t="s">
        <v>23</v>
      </c>
    </row>
    <row r="6" s="4" customFormat="1" ht="44" customHeight="1" spans="1:13">
      <c r="A6" s="25">
        <v>2</v>
      </c>
      <c r="B6" s="26" t="s">
        <v>16</v>
      </c>
      <c r="C6" s="29" t="s">
        <v>17</v>
      </c>
      <c r="D6" s="29" t="s">
        <v>24</v>
      </c>
      <c r="E6" s="26" t="s">
        <v>25</v>
      </c>
      <c r="F6" s="26" t="s">
        <v>26</v>
      </c>
      <c r="G6" s="26" t="s">
        <v>27</v>
      </c>
      <c r="H6" s="28">
        <f t="shared" si="0"/>
        <v>4</v>
      </c>
      <c r="I6" s="29">
        <v>4</v>
      </c>
      <c r="J6" s="29">
        <v>0</v>
      </c>
      <c r="K6" s="29">
        <v>0</v>
      </c>
      <c r="L6" s="26" t="s">
        <v>28</v>
      </c>
      <c r="M6" s="25"/>
    </row>
    <row r="7" s="4" customFormat="1" ht="44" customHeight="1" spans="1:13">
      <c r="A7" s="25">
        <v>3</v>
      </c>
      <c r="B7" s="26" t="s">
        <v>16</v>
      </c>
      <c r="C7" s="30" t="s">
        <v>17</v>
      </c>
      <c r="D7" s="30" t="s">
        <v>29</v>
      </c>
      <c r="E7" s="30" t="s">
        <v>30</v>
      </c>
      <c r="F7" s="30" t="s">
        <v>31</v>
      </c>
      <c r="G7" s="30" t="s">
        <v>32</v>
      </c>
      <c r="H7" s="28">
        <f t="shared" si="0"/>
        <v>4</v>
      </c>
      <c r="I7" s="30">
        <v>4</v>
      </c>
      <c r="J7" s="30">
        <v>0</v>
      </c>
      <c r="K7" s="30">
        <v>0</v>
      </c>
      <c r="L7" s="30" t="s">
        <v>33</v>
      </c>
      <c r="M7" s="41"/>
    </row>
    <row r="8" s="5" customFormat="1" ht="44" customHeight="1" spans="1:13">
      <c r="A8" s="25">
        <v>4</v>
      </c>
      <c r="B8" s="26" t="s">
        <v>16</v>
      </c>
      <c r="C8" s="27" t="s">
        <v>17</v>
      </c>
      <c r="D8" s="27" t="s">
        <v>34</v>
      </c>
      <c r="E8" s="27" t="s">
        <v>35</v>
      </c>
      <c r="F8" s="27" t="s">
        <v>36</v>
      </c>
      <c r="G8" s="27" t="s">
        <v>37</v>
      </c>
      <c r="H8" s="28">
        <f t="shared" si="0"/>
        <v>3</v>
      </c>
      <c r="I8" s="28">
        <v>3</v>
      </c>
      <c r="J8" s="28">
        <v>0</v>
      </c>
      <c r="K8" s="28">
        <v>0</v>
      </c>
      <c r="L8" s="40" t="s">
        <v>38</v>
      </c>
      <c r="M8" s="25"/>
    </row>
    <row r="9" s="6" customFormat="1" ht="44" customHeight="1" spans="1:13">
      <c r="A9" s="25">
        <v>5</v>
      </c>
      <c r="B9" s="26" t="s">
        <v>16</v>
      </c>
      <c r="C9" s="28" t="s">
        <v>17</v>
      </c>
      <c r="D9" s="28" t="s">
        <v>39</v>
      </c>
      <c r="E9" s="28" t="s">
        <v>40</v>
      </c>
      <c r="F9" s="28" t="s">
        <v>41</v>
      </c>
      <c r="G9" s="26" t="s">
        <v>42</v>
      </c>
      <c r="H9" s="28">
        <f t="shared" si="0"/>
        <v>4</v>
      </c>
      <c r="I9" s="28">
        <v>4</v>
      </c>
      <c r="J9" s="28">
        <v>0</v>
      </c>
      <c r="K9" s="28">
        <v>0</v>
      </c>
      <c r="L9" s="28" t="s">
        <v>43</v>
      </c>
      <c r="M9" s="25"/>
    </row>
    <row r="10" s="5" customFormat="1" ht="44" customHeight="1" spans="1:13">
      <c r="A10" s="25">
        <v>6</v>
      </c>
      <c r="B10" s="26" t="s">
        <v>16</v>
      </c>
      <c r="C10" s="29" t="s">
        <v>17</v>
      </c>
      <c r="D10" s="29" t="s">
        <v>44</v>
      </c>
      <c r="E10" s="26" t="s">
        <v>45</v>
      </c>
      <c r="F10" s="26" t="s">
        <v>44</v>
      </c>
      <c r="G10" s="26" t="s">
        <v>46</v>
      </c>
      <c r="H10" s="28">
        <f t="shared" si="0"/>
        <v>4</v>
      </c>
      <c r="I10" s="29">
        <v>4</v>
      </c>
      <c r="J10" s="29">
        <v>0</v>
      </c>
      <c r="K10" s="29">
        <v>0</v>
      </c>
      <c r="L10" s="29" t="s">
        <v>47</v>
      </c>
      <c r="M10" s="29"/>
    </row>
    <row r="11" s="4" customFormat="1" ht="44" customHeight="1" spans="1:13">
      <c r="A11" s="25">
        <v>7</v>
      </c>
      <c r="B11" s="26" t="s">
        <v>16</v>
      </c>
      <c r="C11" s="26" t="s">
        <v>17</v>
      </c>
      <c r="D11" s="26" t="s">
        <v>48</v>
      </c>
      <c r="E11" s="26" t="s">
        <v>49</v>
      </c>
      <c r="F11" s="26" t="s">
        <v>50</v>
      </c>
      <c r="G11" s="26" t="s">
        <v>51</v>
      </c>
      <c r="H11" s="28">
        <f t="shared" si="0"/>
        <v>4</v>
      </c>
      <c r="I11" s="28">
        <v>4</v>
      </c>
      <c r="J11" s="28">
        <v>0</v>
      </c>
      <c r="K11" s="28">
        <v>0</v>
      </c>
      <c r="L11" s="28" t="s">
        <v>52</v>
      </c>
      <c r="M11" s="25"/>
    </row>
    <row r="12" s="4" customFormat="1" ht="44" customHeight="1" spans="1:13">
      <c r="A12" s="25">
        <v>8</v>
      </c>
      <c r="B12" s="26" t="s">
        <v>16</v>
      </c>
      <c r="C12" s="26" t="s">
        <v>17</v>
      </c>
      <c r="D12" s="26" t="s">
        <v>53</v>
      </c>
      <c r="E12" s="26" t="s">
        <v>54</v>
      </c>
      <c r="F12" s="26" t="s">
        <v>55</v>
      </c>
      <c r="G12" s="26" t="s">
        <v>56</v>
      </c>
      <c r="H12" s="28">
        <f t="shared" si="0"/>
        <v>4</v>
      </c>
      <c r="I12" s="26">
        <v>4</v>
      </c>
      <c r="J12" s="26">
        <v>0</v>
      </c>
      <c r="K12" s="26">
        <v>0</v>
      </c>
      <c r="L12" s="26" t="s">
        <v>57</v>
      </c>
      <c r="M12" s="28"/>
    </row>
    <row r="13" s="4" customFormat="1" ht="44" customHeight="1" spans="1:13">
      <c r="A13" s="25">
        <v>9</v>
      </c>
      <c r="B13" s="26" t="s">
        <v>16</v>
      </c>
      <c r="C13" s="25" t="s">
        <v>17</v>
      </c>
      <c r="D13" s="25" t="s">
        <v>58</v>
      </c>
      <c r="E13" s="28" t="s">
        <v>59</v>
      </c>
      <c r="F13" s="28" t="s">
        <v>60</v>
      </c>
      <c r="G13" s="28" t="s">
        <v>61</v>
      </c>
      <c r="H13" s="28">
        <f t="shared" si="0"/>
        <v>4</v>
      </c>
      <c r="I13" s="25">
        <v>4</v>
      </c>
      <c r="J13" s="25">
        <v>0</v>
      </c>
      <c r="K13" s="25">
        <v>0</v>
      </c>
      <c r="L13" s="25" t="s">
        <v>62</v>
      </c>
      <c r="M13" s="25"/>
    </row>
    <row r="14" s="7" customFormat="1" ht="81" customHeight="1" spans="1:13">
      <c r="A14" s="25">
        <v>10</v>
      </c>
      <c r="B14" s="26" t="s">
        <v>63</v>
      </c>
      <c r="C14" s="31" t="s">
        <v>17</v>
      </c>
      <c r="D14" s="31" t="s">
        <v>58</v>
      </c>
      <c r="E14" s="31" t="s">
        <v>64</v>
      </c>
      <c r="F14" s="31" t="s">
        <v>65</v>
      </c>
      <c r="G14" s="31" t="s">
        <v>66</v>
      </c>
      <c r="H14" s="28">
        <f t="shared" si="0"/>
        <v>2</v>
      </c>
      <c r="I14" s="42">
        <v>2</v>
      </c>
      <c r="J14" s="42">
        <v>0</v>
      </c>
      <c r="K14" s="42">
        <v>0</v>
      </c>
      <c r="L14" s="42" t="s">
        <v>62</v>
      </c>
      <c r="M14" s="28" t="s">
        <v>23</v>
      </c>
    </row>
    <row r="15" s="4" customFormat="1" ht="40" customHeight="1" spans="1:13">
      <c r="A15" s="25">
        <v>11</v>
      </c>
      <c r="B15" s="26" t="s">
        <v>16</v>
      </c>
      <c r="C15" s="26" t="s">
        <v>17</v>
      </c>
      <c r="D15" s="26" t="s">
        <v>67</v>
      </c>
      <c r="E15" s="26" t="s">
        <v>68</v>
      </c>
      <c r="F15" s="26" t="s">
        <v>69</v>
      </c>
      <c r="G15" s="26" t="s">
        <v>70</v>
      </c>
      <c r="H15" s="28">
        <f t="shared" si="0"/>
        <v>4</v>
      </c>
      <c r="I15" s="26">
        <v>4</v>
      </c>
      <c r="J15" s="26">
        <v>0</v>
      </c>
      <c r="K15" s="26">
        <v>0</v>
      </c>
      <c r="L15" s="26" t="s">
        <v>71</v>
      </c>
      <c r="M15" s="25"/>
    </row>
    <row r="16" s="5" customFormat="1" ht="40" customHeight="1" spans="1:13">
      <c r="A16" s="25">
        <v>12</v>
      </c>
      <c r="B16" s="26" t="s">
        <v>72</v>
      </c>
      <c r="C16" s="29" t="s">
        <v>17</v>
      </c>
      <c r="D16" s="29" t="s">
        <v>73</v>
      </c>
      <c r="E16" s="26" t="s">
        <v>74</v>
      </c>
      <c r="F16" s="32" t="s">
        <v>75</v>
      </c>
      <c r="G16" s="26" t="s">
        <v>76</v>
      </c>
      <c r="H16" s="28">
        <f t="shared" si="0"/>
        <v>10</v>
      </c>
      <c r="I16" s="29">
        <v>10</v>
      </c>
      <c r="J16" s="29">
        <v>0</v>
      </c>
      <c r="K16" s="29">
        <v>0</v>
      </c>
      <c r="L16" s="26" t="s">
        <v>77</v>
      </c>
      <c r="M16" s="25"/>
    </row>
    <row r="17" s="4" customFormat="1" ht="40" customHeight="1" spans="1:13">
      <c r="A17" s="25">
        <v>13</v>
      </c>
      <c r="B17" s="33" t="s">
        <v>72</v>
      </c>
      <c r="C17" s="33" t="s">
        <v>17</v>
      </c>
      <c r="D17" s="33" t="s">
        <v>73</v>
      </c>
      <c r="E17" s="33" t="s">
        <v>78</v>
      </c>
      <c r="F17" s="33" t="s">
        <v>75</v>
      </c>
      <c r="G17" s="33" t="s">
        <v>79</v>
      </c>
      <c r="H17" s="28">
        <f t="shared" si="0"/>
        <v>4</v>
      </c>
      <c r="I17" s="33">
        <v>4</v>
      </c>
      <c r="J17" s="33">
        <v>0</v>
      </c>
      <c r="K17" s="33">
        <v>0</v>
      </c>
      <c r="L17" s="33" t="s">
        <v>77</v>
      </c>
      <c r="M17" s="25"/>
    </row>
    <row r="18" s="4" customFormat="1" ht="46" customHeight="1" spans="1:13">
      <c r="A18" s="25">
        <v>14</v>
      </c>
      <c r="B18" s="26" t="s">
        <v>16</v>
      </c>
      <c r="C18" s="26" t="s">
        <v>17</v>
      </c>
      <c r="D18" s="26" t="s">
        <v>80</v>
      </c>
      <c r="E18" s="26" t="s">
        <v>81</v>
      </c>
      <c r="F18" s="26" t="s">
        <v>82</v>
      </c>
      <c r="G18" s="26" t="s">
        <v>83</v>
      </c>
      <c r="H18" s="28">
        <f t="shared" si="0"/>
        <v>3</v>
      </c>
      <c r="I18" s="26">
        <v>3</v>
      </c>
      <c r="J18" s="26">
        <v>0</v>
      </c>
      <c r="K18" s="26">
        <v>0</v>
      </c>
      <c r="L18" s="28" t="s">
        <v>84</v>
      </c>
      <c r="M18" s="28"/>
    </row>
    <row r="19" s="4" customFormat="1" ht="87" customHeight="1" spans="1:13">
      <c r="A19" s="25">
        <v>15</v>
      </c>
      <c r="B19" s="26" t="s">
        <v>63</v>
      </c>
      <c r="C19" s="26" t="s">
        <v>17</v>
      </c>
      <c r="D19" s="26" t="s">
        <v>80</v>
      </c>
      <c r="E19" s="26" t="s">
        <v>85</v>
      </c>
      <c r="F19" s="26" t="s">
        <v>86</v>
      </c>
      <c r="G19" s="26" t="s">
        <v>87</v>
      </c>
      <c r="H19" s="28">
        <f t="shared" si="0"/>
        <v>1.6</v>
      </c>
      <c r="I19" s="26">
        <v>1.6</v>
      </c>
      <c r="J19" s="26">
        <v>0</v>
      </c>
      <c r="K19" s="26">
        <v>0</v>
      </c>
      <c r="L19" s="28" t="s">
        <v>84</v>
      </c>
      <c r="M19" s="28" t="s">
        <v>23</v>
      </c>
    </row>
    <row r="20" s="4" customFormat="1" ht="40" customHeight="1" spans="1:13">
      <c r="A20" s="25">
        <v>16</v>
      </c>
      <c r="B20" s="34" t="s">
        <v>16</v>
      </c>
      <c r="C20" s="35" t="s">
        <v>17</v>
      </c>
      <c r="D20" s="35" t="s">
        <v>88</v>
      </c>
      <c r="E20" s="35" t="s">
        <v>89</v>
      </c>
      <c r="F20" s="35" t="s">
        <v>90</v>
      </c>
      <c r="G20" s="35" t="s">
        <v>91</v>
      </c>
      <c r="H20" s="28">
        <f t="shared" si="0"/>
        <v>4</v>
      </c>
      <c r="I20" s="35">
        <v>4</v>
      </c>
      <c r="J20" s="35">
        <v>0</v>
      </c>
      <c r="K20" s="35">
        <v>0</v>
      </c>
      <c r="L20" s="28" t="s">
        <v>92</v>
      </c>
      <c r="M20" s="28"/>
    </row>
    <row r="21" s="4" customFormat="1" ht="40" customHeight="1" spans="1:13">
      <c r="A21" s="25">
        <v>17</v>
      </c>
      <c r="B21" s="26" t="s">
        <v>16</v>
      </c>
      <c r="C21" s="26" t="s">
        <v>17</v>
      </c>
      <c r="D21" s="26" t="s">
        <v>93</v>
      </c>
      <c r="E21" s="26" t="s">
        <v>94</v>
      </c>
      <c r="F21" s="26" t="s">
        <v>95</v>
      </c>
      <c r="G21" s="26" t="s">
        <v>96</v>
      </c>
      <c r="H21" s="28">
        <f t="shared" si="0"/>
        <v>4</v>
      </c>
      <c r="I21" s="28">
        <v>4</v>
      </c>
      <c r="J21" s="28">
        <v>0</v>
      </c>
      <c r="K21" s="28">
        <v>0</v>
      </c>
      <c r="L21" s="28" t="s">
        <v>97</v>
      </c>
      <c r="M21" s="25"/>
    </row>
    <row r="22" s="4" customFormat="1" ht="51" customHeight="1" spans="1:13">
      <c r="A22" s="25">
        <v>18</v>
      </c>
      <c r="B22" s="26" t="s">
        <v>72</v>
      </c>
      <c r="C22" s="26" t="s">
        <v>98</v>
      </c>
      <c r="D22" s="26" t="s">
        <v>99</v>
      </c>
      <c r="E22" s="26" t="s">
        <v>100</v>
      </c>
      <c r="F22" s="26" t="s">
        <v>99</v>
      </c>
      <c r="G22" s="26" t="s">
        <v>101</v>
      </c>
      <c r="H22" s="28">
        <f t="shared" si="0"/>
        <v>10</v>
      </c>
      <c r="I22" s="26">
        <v>10</v>
      </c>
      <c r="J22" s="26">
        <v>0</v>
      </c>
      <c r="K22" s="26">
        <v>0</v>
      </c>
      <c r="L22" s="26" t="s">
        <v>102</v>
      </c>
      <c r="M22" s="26"/>
    </row>
    <row r="23" s="4" customFormat="1" ht="45" customHeight="1" spans="1:13">
      <c r="A23" s="25">
        <v>19</v>
      </c>
      <c r="B23" s="26" t="s">
        <v>16</v>
      </c>
      <c r="C23" s="26" t="s">
        <v>98</v>
      </c>
      <c r="D23" s="26" t="s">
        <v>103</v>
      </c>
      <c r="E23" s="26" t="s">
        <v>104</v>
      </c>
      <c r="F23" s="26" t="s">
        <v>105</v>
      </c>
      <c r="G23" s="26" t="s">
        <v>106</v>
      </c>
      <c r="H23" s="28">
        <f t="shared" si="0"/>
        <v>10</v>
      </c>
      <c r="I23" s="26">
        <v>10</v>
      </c>
      <c r="J23" s="26">
        <v>0</v>
      </c>
      <c r="K23" s="26">
        <v>0</v>
      </c>
      <c r="L23" s="26" t="s">
        <v>107</v>
      </c>
      <c r="M23" s="26"/>
    </row>
    <row r="24" s="4" customFormat="1" ht="63" customHeight="1" spans="1:13">
      <c r="A24" s="25">
        <v>20</v>
      </c>
      <c r="B24" s="26" t="s">
        <v>16</v>
      </c>
      <c r="C24" s="26" t="s">
        <v>98</v>
      </c>
      <c r="D24" s="26" t="s">
        <v>108</v>
      </c>
      <c r="E24" s="26" t="s">
        <v>109</v>
      </c>
      <c r="F24" s="26" t="s">
        <v>110</v>
      </c>
      <c r="G24" s="26" t="s">
        <v>111</v>
      </c>
      <c r="H24" s="28">
        <f t="shared" si="0"/>
        <v>8</v>
      </c>
      <c r="I24" s="26">
        <v>8</v>
      </c>
      <c r="J24" s="26">
        <v>0</v>
      </c>
      <c r="K24" s="26">
        <v>0</v>
      </c>
      <c r="L24" s="26" t="s">
        <v>112</v>
      </c>
      <c r="M24" s="28" t="s">
        <v>23</v>
      </c>
    </row>
    <row r="25" s="4" customFormat="1" ht="57" customHeight="1" spans="1:13">
      <c r="A25" s="25">
        <v>21</v>
      </c>
      <c r="B25" s="26" t="s">
        <v>113</v>
      </c>
      <c r="C25" s="26" t="s">
        <v>98</v>
      </c>
      <c r="D25" s="26" t="s">
        <v>114</v>
      </c>
      <c r="E25" s="26" t="s">
        <v>115</v>
      </c>
      <c r="F25" s="26" t="s">
        <v>116</v>
      </c>
      <c r="G25" s="26" t="s">
        <v>117</v>
      </c>
      <c r="H25" s="28">
        <f t="shared" si="0"/>
        <v>20</v>
      </c>
      <c r="I25" s="26">
        <v>20</v>
      </c>
      <c r="J25" s="26">
        <v>0</v>
      </c>
      <c r="K25" s="26">
        <v>0</v>
      </c>
      <c r="L25" s="26" t="s">
        <v>118</v>
      </c>
      <c r="M25" s="26"/>
    </row>
    <row r="26" s="4" customFormat="1" ht="39" customHeight="1" spans="1:13">
      <c r="A26" s="25">
        <v>22</v>
      </c>
      <c r="B26" s="26" t="s">
        <v>119</v>
      </c>
      <c r="C26" s="29" t="s">
        <v>98</v>
      </c>
      <c r="D26" s="26" t="s">
        <v>120</v>
      </c>
      <c r="E26" s="26" t="s">
        <v>121</v>
      </c>
      <c r="F26" s="29" t="s">
        <v>99</v>
      </c>
      <c r="G26" s="26" t="s">
        <v>122</v>
      </c>
      <c r="H26" s="28">
        <f t="shared" si="0"/>
        <v>13.8</v>
      </c>
      <c r="I26" s="26">
        <v>9.57</v>
      </c>
      <c r="J26" s="26">
        <v>4.03</v>
      </c>
      <c r="K26" s="26">
        <v>0.2</v>
      </c>
      <c r="L26" s="29" t="s">
        <v>123</v>
      </c>
      <c r="M26" s="29"/>
    </row>
    <row r="27" s="4" customFormat="1" ht="57" customHeight="1" spans="1:13">
      <c r="A27" s="25">
        <v>23</v>
      </c>
      <c r="B27" s="26" t="s">
        <v>124</v>
      </c>
      <c r="C27" s="29" t="s">
        <v>98</v>
      </c>
      <c r="D27" s="26" t="s">
        <v>125</v>
      </c>
      <c r="E27" s="26" t="s">
        <v>126</v>
      </c>
      <c r="F27" s="29" t="s">
        <v>99</v>
      </c>
      <c r="G27" s="26" t="s">
        <v>127</v>
      </c>
      <c r="H27" s="28">
        <f t="shared" si="0"/>
        <v>26.88</v>
      </c>
      <c r="I27" s="26">
        <v>17.1</v>
      </c>
      <c r="J27" s="26">
        <v>9.78</v>
      </c>
      <c r="K27" s="26">
        <v>0</v>
      </c>
      <c r="L27" s="29" t="s">
        <v>128</v>
      </c>
      <c r="M27" s="29"/>
    </row>
    <row r="28" s="4" customFormat="1" ht="45" customHeight="1" spans="1:13">
      <c r="A28" s="25">
        <v>24</v>
      </c>
      <c r="B28" s="26" t="s">
        <v>124</v>
      </c>
      <c r="C28" s="29" t="s">
        <v>98</v>
      </c>
      <c r="D28" s="26" t="s">
        <v>129</v>
      </c>
      <c r="E28" s="26" t="s">
        <v>126</v>
      </c>
      <c r="F28" s="29" t="s">
        <v>99</v>
      </c>
      <c r="G28" s="26" t="s">
        <v>130</v>
      </c>
      <c r="H28" s="28">
        <f t="shared" si="0"/>
        <v>6.33</v>
      </c>
      <c r="I28" s="26">
        <v>6.33</v>
      </c>
      <c r="J28" s="26">
        <v>0</v>
      </c>
      <c r="K28" s="26">
        <v>0</v>
      </c>
      <c r="L28" s="29" t="s">
        <v>131</v>
      </c>
      <c r="M28" s="29"/>
    </row>
    <row r="29" s="8" customFormat="1" ht="45" customHeight="1" spans="1:13">
      <c r="A29" s="25">
        <v>25</v>
      </c>
      <c r="B29" s="26" t="s">
        <v>72</v>
      </c>
      <c r="C29" s="26" t="s">
        <v>132</v>
      </c>
      <c r="D29" s="26" t="s">
        <v>133</v>
      </c>
      <c r="E29" s="26" t="s">
        <v>134</v>
      </c>
      <c r="F29" s="26" t="s">
        <v>135</v>
      </c>
      <c r="G29" s="36" t="s">
        <v>136</v>
      </c>
      <c r="H29" s="28">
        <f t="shared" si="0"/>
        <v>5</v>
      </c>
      <c r="I29" s="26">
        <v>5</v>
      </c>
      <c r="J29" s="26">
        <v>0</v>
      </c>
      <c r="K29" s="26">
        <v>0</v>
      </c>
      <c r="L29" s="26" t="s">
        <v>137</v>
      </c>
      <c r="M29" s="29"/>
    </row>
    <row r="30" s="8" customFormat="1" ht="45" customHeight="1" spans="1:13">
      <c r="A30" s="25">
        <v>26</v>
      </c>
      <c r="B30" s="26" t="s">
        <v>16</v>
      </c>
      <c r="C30" s="26" t="s">
        <v>132</v>
      </c>
      <c r="D30" s="26" t="s">
        <v>138</v>
      </c>
      <c r="E30" s="26" t="s">
        <v>139</v>
      </c>
      <c r="F30" s="26" t="s">
        <v>138</v>
      </c>
      <c r="G30" s="26" t="s">
        <v>140</v>
      </c>
      <c r="H30" s="28">
        <f t="shared" si="0"/>
        <v>4</v>
      </c>
      <c r="I30" s="26">
        <v>4</v>
      </c>
      <c r="J30" s="26">
        <v>0</v>
      </c>
      <c r="K30" s="26">
        <v>0</v>
      </c>
      <c r="L30" s="26" t="s">
        <v>141</v>
      </c>
      <c r="M30" s="29"/>
    </row>
    <row r="31" s="8" customFormat="1" ht="93" customHeight="1" spans="1:13">
      <c r="A31" s="25">
        <v>27</v>
      </c>
      <c r="B31" s="26" t="s">
        <v>16</v>
      </c>
      <c r="C31" s="26" t="s">
        <v>132</v>
      </c>
      <c r="D31" s="26" t="s">
        <v>142</v>
      </c>
      <c r="E31" s="26" t="s">
        <v>143</v>
      </c>
      <c r="F31" s="26" t="s">
        <v>142</v>
      </c>
      <c r="G31" s="36" t="s">
        <v>144</v>
      </c>
      <c r="H31" s="28">
        <f t="shared" si="0"/>
        <v>4</v>
      </c>
      <c r="I31" s="26">
        <v>4</v>
      </c>
      <c r="J31" s="26">
        <v>0</v>
      </c>
      <c r="K31" s="26">
        <v>0</v>
      </c>
      <c r="L31" s="26" t="s">
        <v>145</v>
      </c>
      <c r="M31" s="29"/>
    </row>
    <row r="32" s="8" customFormat="1" ht="42" customHeight="1" spans="1:13">
      <c r="A32" s="25">
        <v>28</v>
      </c>
      <c r="B32" s="37" t="s">
        <v>113</v>
      </c>
      <c r="C32" s="29" t="s">
        <v>132</v>
      </c>
      <c r="D32" s="29" t="s">
        <v>146</v>
      </c>
      <c r="E32" s="26" t="s">
        <v>147</v>
      </c>
      <c r="F32" s="37" t="s">
        <v>146</v>
      </c>
      <c r="G32" s="37" t="s">
        <v>148</v>
      </c>
      <c r="H32" s="28">
        <f t="shared" si="0"/>
        <v>5</v>
      </c>
      <c r="I32" s="29">
        <v>5</v>
      </c>
      <c r="J32" s="29">
        <v>0</v>
      </c>
      <c r="K32" s="29">
        <v>0</v>
      </c>
      <c r="L32" s="37" t="s">
        <v>149</v>
      </c>
      <c r="M32" s="29"/>
    </row>
    <row r="33" s="8" customFormat="1" ht="42" customHeight="1" spans="1:13">
      <c r="A33" s="25">
        <v>29</v>
      </c>
      <c r="B33" s="26" t="s">
        <v>16</v>
      </c>
      <c r="C33" s="26" t="s">
        <v>132</v>
      </c>
      <c r="D33" s="26" t="s">
        <v>150</v>
      </c>
      <c r="E33" s="26" t="s">
        <v>151</v>
      </c>
      <c r="F33" s="26" t="s">
        <v>152</v>
      </c>
      <c r="G33" s="26" t="s">
        <v>153</v>
      </c>
      <c r="H33" s="28">
        <f t="shared" si="0"/>
        <v>5</v>
      </c>
      <c r="I33" s="26">
        <v>5</v>
      </c>
      <c r="J33" s="26">
        <v>0</v>
      </c>
      <c r="K33" s="26">
        <v>0</v>
      </c>
      <c r="L33" s="26" t="s">
        <v>154</v>
      </c>
      <c r="M33" s="29"/>
    </row>
    <row r="34" s="8" customFormat="1" ht="42" customHeight="1" spans="1:13">
      <c r="A34" s="25">
        <v>30</v>
      </c>
      <c r="B34" s="26" t="s">
        <v>72</v>
      </c>
      <c r="C34" s="26" t="s">
        <v>132</v>
      </c>
      <c r="D34" s="26" t="s">
        <v>155</v>
      </c>
      <c r="E34" s="26" t="s">
        <v>156</v>
      </c>
      <c r="F34" s="26" t="s">
        <v>155</v>
      </c>
      <c r="G34" s="26" t="s">
        <v>157</v>
      </c>
      <c r="H34" s="28">
        <f t="shared" si="0"/>
        <v>30.6</v>
      </c>
      <c r="I34" s="26">
        <v>30.6</v>
      </c>
      <c r="J34" s="26">
        <v>0</v>
      </c>
      <c r="K34" s="26">
        <v>0</v>
      </c>
      <c r="L34" s="26" t="s">
        <v>158</v>
      </c>
      <c r="M34" s="29"/>
    </row>
    <row r="35" s="8" customFormat="1" ht="42" customHeight="1" spans="1:13">
      <c r="A35" s="25">
        <v>31</v>
      </c>
      <c r="B35" s="26" t="s">
        <v>72</v>
      </c>
      <c r="C35" s="26" t="s">
        <v>132</v>
      </c>
      <c r="D35" s="26" t="s">
        <v>155</v>
      </c>
      <c r="E35" s="26" t="s">
        <v>159</v>
      </c>
      <c r="F35" s="26" t="s">
        <v>155</v>
      </c>
      <c r="G35" s="26" t="s">
        <v>160</v>
      </c>
      <c r="H35" s="28">
        <f t="shared" si="0"/>
        <v>28.6</v>
      </c>
      <c r="I35" s="26">
        <v>28.6</v>
      </c>
      <c r="J35" s="26">
        <v>0</v>
      </c>
      <c r="K35" s="26">
        <v>0</v>
      </c>
      <c r="L35" s="26" t="s">
        <v>158</v>
      </c>
      <c r="M35" s="29"/>
    </row>
    <row r="36" s="8" customFormat="1" ht="42" customHeight="1" spans="1:13">
      <c r="A36" s="25">
        <v>32</v>
      </c>
      <c r="B36" s="26" t="s">
        <v>72</v>
      </c>
      <c r="C36" s="26" t="s">
        <v>132</v>
      </c>
      <c r="D36" s="26" t="s">
        <v>155</v>
      </c>
      <c r="E36" s="26" t="s">
        <v>161</v>
      </c>
      <c r="F36" s="26" t="s">
        <v>155</v>
      </c>
      <c r="G36" s="26" t="s">
        <v>157</v>
      </c>
      <c r="H36" s="28">
        <f t="shared" si="0"/>
        <v>30.6</v>
      </c>
      <c r="I36" s="26">
        <v>30.6</v>
      </c>
      <c r="J36" s="26">
        <v>0</v>
      </c>
      <c r="K36" s="26">
        <v>0</v>
      </c>
      <c r="L36" s="26" t="s">
        <v>158</v>
      </c>
      <c r="M36" s="29"/>
    </row>
    <row r="37" s="8" customFormat="1" ht="64" customHeight="1" spans="1:13">
      <c r="A37" s="25">
        <v>33</v>
      </c>
      <c r="B37" s="26" t="s">
        <v>72</v>
      </c>
      <c r="C37" s="26" t="s">
        <v>132</v>
      </c>
      <c r="D37" s="26" t="s">
        <v>155</v>
      </c>
      <c r="E37" s="26" t="s">
        <v>162</v>
      </c>
      <c r="F37" s="26" t="s">
        <v>155</v>
      </c>
      <c r="G37" s="36" t="s">
        <v>163</v>
      </c>
      <c r="H37" s="28">
        <f t="shared" si="0"/>
        <v>10.2</v>
      </c>
      <c r="I37" s="26">
        <v>10.2</v>
      </c>
      <c r="J37" s="26">
        <v>0</v>
      </c>
      <c r="K37" s="26">
        <v>0</v>
      </c>
      <c r="L37" s="26" t="s">
        <v>158</v>
      </c>
      <c r="M37" s="29"/>
    </row>
    <row r="38" s="8" customFormat="1" ht="49" customHeight="1" spans="1:13">
      <c r="A38" s="25">
        <v>34</v>
      </c>
      <c r="B38" s="26" t="s">
        <v>72</v>
      </c>
      <c r="C38" s="29" t="s">
        <v>132</v>
      </c>
      <c r="D38" s="29" t="s">
        <v>164</v>
      </c>
      <c r="E38" s="26" t="s">
        <v>165</v>
      </c>
      <c r="F38" s="29" t="s">
        <v>164</v>
      </c>
      <c r="G38" s="26" t="s">
        <v>166</v>
      </c>
      <c r="H38" s="28">
        <f t="shared" si="0"/>
        <v>4</v>
      </c>
      <c r="I38" s="29">
        <v>4</v>
      </c>
      <c r="J38" s="29">
        <v>0</v>
      </c>
      <c r="K38" s="29">
        <v>0</v>
      </c>
      <c r="L38" s="29" t="s">
        <v>167</v>
      </c>
      <c r="M38" s="29"/>
    </row>
    <row r="39" s="8" customFormat="1" ht="49" customHeight="1" spans="1:13">
      <c r="A39" s="25">
        <v>35</v>
      </c>
      <c r="B39" s="26" t="s">
        <v>168</v>
      </c>
      <c r="C39" s="26" t="s">
        <v>132</v>
      </c>
      <c r="D39" s="26" t="s">
        <v>169</v>
      </c>
      <c r="E39" s="26" t="s">
        <v>170</v>
      </c>
      <c r="F39" s="26" t="s">
        <v>171</v>
      </c>
      <c r="G39" s="26" t="s">
        <v>172</v>
      </c>
      <c r="H39" s="28">
        <f t="shared" si="0"/>
        <v>125</v>
      </c>
      <c r="I39" s="26">
        <v>100</v>
      </c>
      <c r="J39" s="26">
        <v>0</v>
      </c>
      <c r="K39" s="26">
        <v>25</v>
      </c>
      <c r="L39" s="26" t="s">
        <v>173</v>
      </c>
      <c r="M39" s="29"/>
    </row>
    <row r="40" s="8" customFormat="1" ht="49" customHeight="1" spans="1:13">
      <c r="A40" s="25">
        <v>36</v>
      </c>
      <c r="B40" s="26" t="s">
        <v>119</v>
      </c>
      <c r="C40" s="26" t="s">
        <v>132</v>
      </c>
      <c r="D40" s="26" t="s">
        <v>174</v>
      </c>
      <c r="E40" s="26" t="s">
        <v>175</v>
      </c>
      <c r="F40" s="26" t="s">
        <v>176</v>
      </c>
      <c r="G40" s="26" t="s">
        <v>177</v>
      </c>
      <c r="H40" s="28">
        <f t="shared" si="0"/>
        <v>5</v>
      </c>
      <c r="I40" s="26">
        <v>5</v>
      </c>
      <c r="J40" s="26">
        <v>0</v>
      </c>
      <c r="K40" s="26">
        <v>0</v>
      </c>
      <c r="L40" s="26" t="s">
        <v>178</v>
      </c>
      <c r="M40" s="29"/>
    </row>
    <row r="41" s="9" customFormat="1" ht="49" customHeight="1" spans="1:13">
      <c r="A41" s="25">
        <v>37</v>
      </c>
      <c r="B41" s="26" t="s">
        <v>16</v>
      </c>
      <c r="C41" s="26" t="s">
        <v>179</v>
      </c>
      <c r="D41" s="26" t="s">
        <v>180</v>
      </c>
      <c r="E41" s="26" t="s">
        <v>181</v>
      </c>
      <c r="F41" s="26" t="s">
        <v>182</v>
      </c>
      <c r="G41" s="26" t="s">
        <v>183</v>
      </c>
      <c r="H41" s="28">
        <f t="shared" si="0"/>
        <v>5</v>
      </c>
      <c r="I41" s="26">
        <v>5</v>
      </c>
      <c r="J41" s="26">
        <v>0</v>
      </c>
      <c r="K41" s="26">
        <v>0</v>
      </c>
      <c r="L41" s="26" t="s">
        <v>184</v>
      </c>
      <c r="M41" s="29"/>
    </row>
    <row r="42" s="9" customFormat="1" ht="51" customHeight="1" spans="1:13">
      <c r="A42" s="25">
        <v>38</v>
      </c>
      <c r="B42" s="26" t="s">
        <v>119</v>
      </c>
      <c r="C42" s="26" t="s">
        <v>179</v>
      </c>
      <c r="D42" s="26" t="s">
        <v>185</v>
      </c>
      <c r="E42" s="26" t="s">
        <v>186</v>
      </c>
      <c r="F42" s="26" t="s">
        <v>182</v>
      </c>
      <c r="G42" s="26" t="s">
        <v>187</v>
      </c>
      <c r="H42" s="28">
        <f t="shared" si="0"/>
        <v>20</v>
      </c>
      <c r="I42" s="29">
        <v>20</v>
      </c>
      <c r="J42" s="29">
        <v>0</v>
      </c>
      <c r="K42" s="29">
        <v>0</v>
      </c>
      <c r="L42" s="26" t="s">
        <v>184</v>
      </c>
      <c r="M42" s="29"/>
    </row>
    <row r="43" s="10" customFormat="1" ht="51" customHeight="1" spans="1:13">
      <c r="A43" s="25">
        <v>39</v>
      </c>
      <c r="B43" s="26" t="s">
        <v>16</v>
      </c>
      <c r="C43" s="29" t="s">
        <v>179</v>
      </c>
      <c r="D43" s="26" t="s">
        <v>188</v>
      </c>
      <c r="E43" s="26" t="s">
        <v>189</v>
      </c>
      <c r="F43" s="29" t="s">
        <v>190</v>
      </c>
      <c r="G43" s="26" t="s">
        <v>191</v>
      </c>
      <c r="H43" s="28">
        <f t="shared" si="0"/>
        <v>4.5</v>
      </c>
      <c r="I43" s="29">
        <v>4.5</v>
      </c>
      <c r="J43" s="29">
        <v>0</v>
      </c>
      <c r="K43" s="26">
        <v>0</v>
      </c>
      <c r="L43" s="29" t="s">
        <v>192</v>
      </c>
      <c r="M43" s="29"/>
    </row>
    <row r="44" s="10" customFormat="1" ht="51" customHeight="1" spans="1:13">
      <c r="A44" s="25">
        <v>40</v>
      </c>
      <c r="B44" s="26" t="s">
        <v>72</v>
      </c>
      <c r="C44" s="29" t="s">
        <v>179</v>
      </c>
      <c r="D44" s="26" t="s">
        <v>188</v>
      </c>
      <c r="E44" s="26" t="s">
        <v>193</v>
      </c>
      <c r="F44" s="29" t="s">
        <v>190</v>
      </c>
      <c r="G44" s="26" t="s">
        <v>194</v>
      </c>
      <c r="H44" s="28">
        <f t="shared" si="0"/>
        <v>5.5</v>
      </c>
      <c r="I44" s="29">
        <v>5.5</v>
      </c>
      <c r="J44" s="29">
        <v>0</v>
      </c>
      <c r="K44" s="26">
        <v>0</v>
      </c>
      <c r="L44" s="29" t="s">
        <v>192</v>
      </c>
      <c r="M44" s="29"/>
    </row>
    <row r="45" s="10" customFormat="1" ht="36" customHeight="1" spans="1:13">
      <c r="A45" s="25">
        <v>41</v>
      </c>
      <c r="B45" s="26" t="s">
        <v>16</v>
      </c>
      <c r="C45" s="29" t="s">
        <v>179</v>
      </c>
      <c r="D45" s="26" t="s">
        <v>195</v>
      </c>
      <c r="E45" s="26" t="s">
        <v>196</v>
      </c>
      <c r="F45" s="29" t="s">
        <v>197</v>
      </c>
      <c r="G45" s="26" t="s">
        <v>198</v>
      </c>
      <c r="H45" s="28">
        <f t="shared" si="0"/>
        <v>5</v>
      </c>
      <c r="I45" s="29">
        <v>5</v>
      </c>
      <c r="J45" s="29">
        <v>0</v>
      </c>
      <c r="K45" s="29">
        <v>0</v>
      </c>
      <c r="L45" s="29" t="s">
        <v>199</v>
      </c>
      <c r="M45" s="29"/>
    </row>
    <row r="46" s="8" customFormat="1" ht="44" customHeight="1" spans="1:13">
      <c r="A46" s="25">
        <v>42</v>
      </c>
      <c r="B46" s="26" t="s">
        <v>16</v>
      </c>
      <c r="C46" s="26" t="s">
        <v>200</v>
      </c>
      <c r="D46" s="29" t="s">
        <v>201</v>
      </c>
      <c r="E46" s="26" t="s">
        <v>202</v>
      </c>
      <c r="F46" s="26" t="s">
        <v>203</v>
      </c>
      <c r="G46" s="26" t="s">
        <v>204</v>
      </c>
      <c r="H46" s="28">
        <f t="shared" si="0"/>
        <v>5.6</v>
      </c>
      <c r="I46" s="29">
        <v>5.6</v>
      </c>
      <c r="J46" s="26">
        <v>0</v>
      </c>
      <c r="K46" s="26">
        <v>0</v>
      </c>
      <c r="L46" s="29" t="s">
        <v>205</v>
      </c>
      <c r="M46" s="26"/>
    </row>
    <row r="47" s="11" customFormat="1" ht="45" customHeight="1" spans="1:13">
      <c r="A47" s="25">
        <v>43</v>
      </c>
      <c r="B47" s="26" t="s">
        <v>16</v>
      </c>
      <c r="C47" s="26" t="s">
        <v>200</v>
      </c>
      <c r="D47" s="29" t="s">
        <v>206</v>
      </c>
      <c r="E47" s="26" t="s">
        <v>207</v>
      </c>
      <c r="F47" s="29" t="s">
        <v>206</v>
      </c>
      <c r="G47" s="26" t="s">
        <v>208</v>
      </c>
      <c r="H47" s="28">
        <f t="shared" si="0"/>
        <v>5</v>
      </c>
      <c r="I47" s="29">
        <v>5</v>
      </c>
      <c r="J47" s="26">
        <v>0</v>
      </c>
      <c r="K47" s="26">
        <v>0</v>
      </c>
      <c r="L47" s="29" t="s">
        <v>209</v>
      </c>
      <c r="M47" s="26"/>
    </row>
    <row r="48" s="12" customFormat="1" ht="51" customHeight="1" spans="1:13">
      <c r="A48" s="25">
        <v>44</v>
      </c>
      <c r="B48" s="26" t="s">
        <v>210</v>
      </c>
      <c r="C48" s="26" t="s">
        <v>200</v>
      </c>
      <c r="D48" s="26" t="s">
        <v>211</v>
      </c>
      <c r="E48" s="26" t="s">
        <v>212</v>
      </c>
      <c r="F48" s="26" t="s">
        <v>213</v>
      </c>
      <c r="G48" s="36" t="s">
        <v>214</v>
      </c>
      <c r="H48" s="28">
        <f t="shared" si="0"/>
        <v>6.9</v>
      </c>
      <c r="I48" s="26">
        <v>6.9</v>
      </c>
      <c r="J48" s="26">
        <v>0</v>
      </c>
      <c r="K48" s="26">
        <v>0</v>
      </c>
      <c r="L48" s="26" t="s">
        <v>215</v>
      </c>
      <c r="M48" s="26"/>
    </row>
    <row r="49" s="8" customFormat="1" ht="51" customHeight="1" spans="1:13">
      <c r="A49" s="25">
        <v>45</v>
      </c>
      <c r="B49" s="26" t="s">
        <v>113</v>
      </c>
      <c r="C49" s="26" t="s">
        <v>200</v>
      </c>
      <c r="D49" s="26" t="s">
        <v>216</v>
      </c>
      <c r="E49" s="26" t="s">
        <v>217</v>
      </c>
      <c r="F49" s="26" t="s">
        <v>216</v>
      </c>
      <c r="G49" s="26" t="s">
        <v>218</v>
      </c>
      <c r="H49" s="28">
        <f t="shared" si="0"/>
        <v>4.4</v>
      </c>
      <c r="I49" s="29">
        <v>4.4</v>
      </c>
      <c r="J49" s="29">
        <v>0</v>
      </c>
      <c r="K49" s="29">
        <v>0</v>
      </c>
      <c r="L49" s="26" t="s">
        <v>219</v>
      </c>
      <c r="M49" s="26"/>
    </row>
    <row r="50" s="8" customFormat="1" ht="79" customHeight="1" spans="1:13">
      <c r="A50" s="25">
        <v>46</v>
      </c>
      <c r="B50" s="26" t="s">
        <v>63</v>
      </c>
      <c r="C50" s="29" t="s">
        <v>200</v>
      </c>
      <c r="D50" s="29" t="s">
        <v>220</v>
      </c>
      <c r="E50" s="26" t="s">
        <v>221</v>
      </c>
      <c r="F50" s="26" t="s">
        <v>222</v>
      </c>
      <c r="G50" s="26" t="s">
        <v>223</v>
      </c>
      <c r="H50" s="28">
        <f t="shared" si="0"/>
        <v>9</v>
      </c>
      <c r="I50" s="29">
        <v>9</v>
      </c>
      <c r="J50" s="26">
        <v>0</v>
      </c>
      <c r="K50" s="26">
        <v>0</v>
      </c>
      <c r="L50" s="29" t="s">
        <v>224</v>
      </c>
      <c r="M50" s="28" t="s">
        <v>23</v>
      </c>
    </row>
    <row r="51" s="8" customFormat="1" ht="37" customHeight="1" spans="1:13">
      <c r="A51" s="25">
        <v>47</v>
      </c>
      <c r="B51" s="26" t="s">
        <v>16</v>
      </c>
      <c r="C51" s="29" t="s">
        <v>200</v>
      </c>
      <c r="D51" s="29" t="s">
        <v>220</v>
      </c>
      <c r="E51" s="26" t="s">
        <v>225</v>
      </c>
      <c r="F51" s="29" t="s">
        <v>220</v>
      </c>
      <c r="G51" s="26" t="s">
        <v>226</v>
      </c>
      <c r="H51" s="28">
        <f t="shared" si="0"/>
        <v>6.5</v>
      </c>
      <c r="I51" s="29">
        <v>6.5</v>
      </c>
      <c r="J51" s="26">
        <v>0</v>
      </c>
      <c r="K51" s="26">
        <v>0</v>
      </c>
      <c r="L51" s="29" t="s">
        <v>224</v>
      </c>
      <c r="M51" s="26"/>
    </row>
    <row r="52" s="8" customFormat="1" ht="37" customHeight="1" spans="1:13">
      <c r="A52" s="25">
        <v>48</v>
      </c>
      <c r="B52" s="26" t="s">
        <v>16</v>
      </c>
      <c r="C52" s="29" t="s">
        <v>200</v>
      </c>
      <c r="D52" s="29" t="s">
        <v>227</v>
      </c>
      <c r="E52" s="26" t="s">
        <v>228</v>
      </c>
      <c r="F52" s="29" t="s">
        <v>227</v>
      </c>
      <c r="G52" s="26" t="s">
        <v>229</v>
      </c>
      <c r="H52" s="28">
        <f t="shared" si="0"/>
        <v>6.6</v>
      </c>
      <c r="I52" s="29">
        <v>6.6</v>
      </c>
      <c r="J52" s="29">
        <v>0</v>
      </c>
      <c r="K52" s="29">
        <v>0</v>
      </c>
      <c r="L52" s="29" t="s">
        <v>230</v>
      </c>
      <c r="M52" s="26"/>
    </row>
    <row r="53" s="13" customFormat="1" ht="63" customHeight="1" spans="1:13">
      <c r="A53" s="25">
        <v>49</v>
      </c>
      <c r="B53" s="26" t="s">
        <v>16</v>
      </c>
      <c r="C53" s="26" t="s">
        <v>231</v>
      </c>
      <c r="D53" s="26" t="s">
        <v>232</v>
      </c>
      <c r="E53" s="26" t="s">
        <v>233</v>
      </c>
      <c r="F53" s="26" t="s">
        <v>234</v>
      </c>
      <c r="G53" s="26" t="s">
        <v>235</v>
      </c>
      <c r="H53" s="28">
        <f t="shared" si="0"/>
        <v>5.5</v>
      </c>
      <c r="I53" s="26">
        <v>5.5</v>
      </c>
      <c r="J53" s="26">
        <v>0</v>
      </c>
      <c r="K53" s="26">
        <v>0</v>
      </c>
      <c r="L53" s="26" t="s">
        <v>236</v>
      </c>
      <c r="M53" s="26"/>
    </row>
    <row r="54" s="13" customFormat="1" ht="50" customHeight="1" spans="1:16">
      <c r="A54" s="25">
        <v>50</v>
      </c>
      <c r="B54" s="26" t="s">
        <v>16</v>
      </c>
      <c r="C54" s="26" t="s">
        <v>231</v>
      </c>
      <c r="D54" s="26" t="s">
        <v>237</v>
      </c>
      <c r="E54" s="26" t="s">
        <v>238</v>
      </c>
      <c r="F54" s="26" t="s">
        <v>239</v>
      </c>
      <c r="G54" s="26" t="s">
        <v>240</v>
      </c>
      <c r="H54" s="28">
        <f t="shared" si="0"/>
        <v>6</v>
      </c>
      <c r="I54" s="26">
        <v>6</v>
      </c>
      <c r="J54" s="26">
        <v>0</v>
      </c>
      <c r="K54" s="26">
        <v>0</v>
      </c>
      <c r="L54" s="26" t="s">
        <v>241</v>
      </c>
      <c r="M54" s="26"/>
      <c r="N54" s="13"/>
      <c r="P54" s="43"/>
    </row>
    <row r="55" s="13" customFormat="1" ht="50" customHeight="1" spans="1:13">
      <c r="A55" s="25">
        <v>51</v>
      </c>
      <c r="B55" s="26" t="s">
        <v>16</v>
      </c>
      <c r="C55" s="26" t="s">
        <v>231</v>
      </c>
      <c r="D55" s="26" t="s">
        <v>242</v>
      </c>
      <c r="E55" s="26" t="s">
        <v>243</v>
      </c>
      <c r="F55" s="26" t="s">
        <v>244</v>
      </c>
      <c r="G55" s="26" t="s">
        <v>245</v>
      </c>
      <c r="H55" s="28">
        <f t="shared" si="0"/>
        <v>6</v>
      </c>
      <c r="I55" s="26">
        <v>6</v>
      </c>
      <c r="J55" s="26">
        <v>0</v>
      </c>
      <c r="K55" s="26">
        <v>0</v>
      </c>
      <c r="L55" s="26" t="s">
        <v>246</v>
      </c>
      <c r="M55" s="26"/>
    </row>
    <row r="56" s="13" customFormat="1" ht="50" customHeight="1" spans="1:13">
      <c r="A56" s="25">
        <v>52</v>
      </c>
      <c r="B56" s="26" t="s">
        <v>16</v>
      </c>
      <c r="C56" s="26" t="s">
        <v>231</v>
      </c>
      <c r="D56" s="26" t="s">
        <v>247</v>
      </c>
      <c r="E56" s="26" t="s">
        <v>248</v>
      </c>
      <c r="F56" s="26" t="s">
        <v>249</v>
      </c>
      <c r="G56" s="26" t="s">
        <v>250</v>
      </c>
      <c r="H56" s="28">
        <f t="shared" si="0"/>
        <v>5</v>
      </c>
      <c r="I56" s="26">
        <v>5</v>
      </c>
      <c r="J56" s="26">
        <v>0</v>
      </c>
      <c r="K56" s="26">
        <v>0</v>
      </c>
      <c r="L56" s="26" t="s">
        <v>251</v>
      </c>
      <c r="M56" s="26"/>
    </row>
    <row r="57" s="13" customFormat="1" ht="76" customHeight="1" spans="1:13">
      <c r="A57" s="25">
        <v>53</v>
      </c>
      <c r="B57" s="26" t="s">
        <v>72</v>
      </c>
      <c r="C57" s="26" t="s">
        <v>231</v>
      </c>
      <c r="D57" s="26" t="s">
        <v>252</v>
      </c>
      <c r="E57" s="26" t="s">
        <v>253</v>
      </c>
      <c r="F57" s="26" t="s">
        <v>254</v>
      </c>
      <c r="G57" s="26" t="s">
        <v>255</v>
      </c>
      <c r="H57" s="28">
        <f t="shared" si="0"/>
        <v>6</v>
      </c>
      <c r="I57" s="26">
        <v>6</v>
      </c>
      <c r="J57" s="26">
        <v>0</v>
      </c>
      <c r="K57" s="26">
        <v>0</v>
      </c>
      <c r="L57" s="26" t="s">
        <v>256</v>
      </c>
      <c r="M57" s="28" t="s">
        <v>23</v>
      </c>
    </row>
    <row r="58" s="13" customFormat="1" ht="45" customHeight="1" spans="1:13">
      <c r="A58" s="25">
        <v>54</v>
      </c>
      <c r="B58" s="26" t="s">
        <v>72</v>
      </c>
      <c r="C58" s="26" t="s">
        <v>231</v>
      </c>
      <c r="D58" s="26" t="s">
        <v>257</v>
      </c>
      <c r="E58" s="26" t="s">
        <v>258</v>
      </c>
      <c r="F58" s="26" t="s">
        <v>259</v>
      </c>
      <c r="G58" s="26" t="s">
        <v>260</v>
      </c>
      <c r="H58" s="28">
        <f t="shared" si="0"/>
        <v>5</v>
      </c>
      <c r="I58" s="26">
        <v>5</v>
      </c>
      <c r="J58" s="26">
        <v>0</v>
      </c>
      <c r="K58" s="26">
        <v>0</v>
      </c>
      <c r="L58" s="26" t="s">
        <v>261</v>
      </c>
      <c r="M58" s="26"/>
    </row>
    <row r="59" s="13" customFormat="1" ht="64" customHeight="1" spans="1:13">
      <c r="A59" s="25">
        <v>55</v>
      </c>
      <c r="B59" s="26" t="s">
        <v>72</v>
      </c>
      <c r="C59" s="26" t="s">
        <v>231</v>
      </c>
      <c r="D59" s="26" t="s">
        <v>262</v>
      </c>
      <c r="E59" s="26" t="s">
        <v>263</v>
      </c>
      <c r="F59" s="26" t="s">
        <v>264</v>
      </c>
      <c r="G59" s="26" t="s">
        <v>265</v>
      </c>
      <c r="H59" s="28">
        <f t="shared" si="0"/>
        <v>11.6</v>
      </c>
      <c r="I59" s="26">
        <v>11.6</v>
      </c>
      <c r="J59" s="26">
        <v>0</v>
      </c>
      <c r="K59" s="26">
        <v>0</v>
      </c>
      <c r="L59" s="26" t="s">
        <v>266</v>
      </c>
      <c r="M59" s="28" t="s">
        <v>23</v>
      </c>
    </row>
    <row r="60" s="13" customFormat="1" ht="43" customHeight="1" spans="1:13">
      <c r="A60" s="25">
        <v>56</v>
      </c>
      <c r="B60" s="26" t="s">
        <v>72</v>
      </c>
      <c r="C60" s="26" t="s">
        <v>231</v>
      </c>
      <c r="D60" s="26" t="s">
        <v>262</v>
      </c>
      <c r="E60" s="26" t="s">
        <v>267</v>
      </c>
      <c r="F60" s="26" t="s">
        <v>268</v>
      </c>
      <c r="G60" s="26" t="s">
        <v>269</v>
      </c>
      <c r="H60" s="28">
        <f t="shared" si="0"/>
        <v>9</v>
      </c>
      <c r="I60" s="26">
        <v>9</v>
      </c>
      <c r="J60" s="26">
        <v>0</v>
      </c>
      <c r="K60" s="26">
        <v>0</v>
      </c>
      <c r="L60" s="26" t="s">
        <v>270</v>
      </c>
      <c r="M60" s="26"/>
    </row>
    <row r="61" s="13" customFormat="1" ht="43" customHeight="1" spans="1:13">
      <c r="A61" s="25">
        <v>57</v>
      </c>
      <c r="B61" s="26" t="s">
        <v>16</v>
      </c>
      <c r="C61" s="26" t="s">
        <v>231</v>
      </c>
      <c r="D61" s="26" t="s">
        <v>271</v>
      </c>
      <c r="E61" s="26" t="s">
        <v>272</v>
      </c>
      <c r="F61" s="26" t="s">
        <v>273</v>
      </c>
      <c r="G61" s="26" t="s">
        <v>274</v>
      </c>
      <c r="H61" s="28">
        <f t="shared" si="0"/>
        <v>4</v>
      </c>
      <c r="I61" s="26">
        <v>4</v>
      </c>
      <c r="J61" s="26">
        <v>0</v>
      </c>
      <c r="K61" s="26">
        <v>0</v>
      </c>
      <c r="L61" s="26" t="s">
        <v>275</v>
      </c>
      <c r="M61" s="26"/>
    </row>
    <row r="62" s="13" customFormat="1" ht="65" customHeight="1" spans="1:13">
      <c r="A62" s="25">
        <v>58</v>
      </c>
      <c r="B62" s="26" t="s">
        <v>276</v>
      </c>
      <c r="C62" s="26" t="s">
        <v>231</v>
      </c>
      <c r="D62" s="26" t="s">
        <v>277</v>
      </c>
      <c r="E62" s="26" t="s">
        <v>278</v>
      </c>
      <c r="F62" s="26" t="s">
        <v>279</v>
      </c>
      <c r="G62" s="26" t="s">
        <v>280</v>
      </c>
      <c r="H62" s="28">
        <f t="shared" si="0"/>
        <v>2</v>
      </c>
      <c r="I62" s="26">
        <v>2</v>
      </c>
      <c r="J62" s="26">
        <v>0</v>
      </c>
      <c r="K62" s="26">
        <v>0</v>
      </c>
      <c r="L62" s="26" t="s">
        <v>281</v>
      </c>
      <c r="M62" s="28" t="s">
        <v>23</v>
      </c>
    </row>
    <row r="63" s="13" customFormat="1" ht="36" customHeight="1" spans="1:13">
      <c r="A63" s="25">
        <v>59</v>
      </c>
      <c r="B63" s="26" t="s">
        <v>16</v>
      </c>
      <c r="C63" s="26" t="s">
        <v>231</v>
      </c>
      <c r="D63" s="26" t="s">
        <v>282</v>
      </c>
      <c r="E63" s="26" t="s">
        <v>283</v>
      </c>
      <c r="F63" s="26" t="s">
        <v>284</v>
      </c>
      <c r="G63" s="26" t="s">
        <v>285</v>
      </c>
      <c r="H63" s="28">
        <f t="shared" si="0"/>
        <v>4.5</v>
      </c>
      <c r="I63" s="26">
        <v>4.5</v>
      </c>
      <c r="J63" s="26">
        <v>0</v>
      </c>
      <c r="K63" s="26">
        <v>0</v>
      </c>
      <c r="L63" s="26" t="s">
        <v>286</v>
      </c>
      <c r="M63" s="26"/>
    </row>
    <row r="64" s="14" customFormat="1" ht="36" customHeight="1" spans="1:13">
      <c r="A64" s="25">
        <v>60</v>
      </c>
      <c r="B64" s="26" t="s">
        <v>72</v>
      </c>
      <c r="C64" s="26" t="s">
        <v>231</v>
      </c>
      <c r="D64" s="26" t="s">
        <v>287</v>
      </c>
      <c r="E64" s="26" t="s">
        <v>288</v>
      </c>
      <c r="F64" s="26" t="s">
        <v>289</v>
      </c>
      <c r="G64" s="26" t="s">
        <v>290</v>
      </c>
      <c r="H64" s="28">
        <f t="shared" si="0"/>
        <v>12</v>
      </c>
      <c r="I64" s="26">
        <v>12</v>
      </c>
      <c r="J64" s="26">
        <v>0</v>
      </c>
      <c r="K64" s="26">
        <v>0</v>
      </c>
      <c r="L64" s="26" t="s">
        <v>291</v>
      </c>
      <c r="M64" s="26"/>
    </row>
    <row r="65" s="13" customFormat="1" ht="36" customHeight="1" spans="1:14">
      <c r="A65" s="25">
        <v>61</v>
      </c>
      <c r="B65" s="26" t="s">
        <v>16</v>
      </c>
      <c r="C65" s="26" t="s">
        <v>231</v>
      </c>
      <c r="D65" s="26" t="s">
        <v>287</v>
      </c>
      <c r="E65" s="26" t="s">
        <v>292</v>
      </c>
      <c r="F65" s="26" t="s">
        <v>289</v>
      </c>
      <c r="G65" s="26" t="s">
        <v>293</v>
      </c>
      <c r="H65" s="28">
        <f t="shared" si="0"/>
        <v>3</v>
      </c>
      <c r="I65" s="26">
        <v>3</v>
      </c>
      <c r="J65" s="26">
        <v>0</v>
      </c>
      <c r="K65" s="26">
        <v>0</v>
      </c>
      <c r="L65" s="26" t="s">
        <v>291</v>
      </c>
      <c r="M65" s="26"/>
      <c r="N65" s="15"/>
    </row>
    <row r="66" s="13" customFormat="1" ht="83" customHeight="1" spans="1:13">
      <c r="A66" s="25">
        <v>62</v>
      </c>
      <c r="B66" s="26" t="s">
        <v>72</v>
      </c>
      <c r="C66" s="26" t="s">
        <v>231</v>
      </c>
      <c r="D66" s="26" t="s">
        <v>294</v>
      </c>
      <c r="E66" s="26" t="s">
        <v>295</v>
      </c>
      <c r="F66" s="26" t="s">
        <v>296</v>
      </c>
      <c r="G66" s="36" t="s">
        <v>297</v>
      </c>
      <c r="H66" s="28">
        <f t="shared" si="0"/>
        <v>30</v>
      </c>
      <c r="I66" s="26">
        <v>30</v>
      </c>
      <c r="J66" s="26">
        <v>0</v>
      </c>
      <c r="K66" s="26">
        <v>0</v>
      </c>
      <c r="L66" s="26" t="s">
        <v>298</v>
      </c>
      <c r="M66" s="26"/>
    </row>
    <row r="67" s="13" customFormat="1" ht="59" customHeight="1" spans="1:13">
      <c r="A67" s="25">
        <v>63</v>
      </c>
      <c r="B67" s="26" t="s">
        <v>63</v>
      </c>
      <c r="C67" s="26" t="s">
        <v>231</v>
      </c>
      <c r="D67" s="26" t="s">
        <v>299</v>
      </c>
      <c r="E67" s="26" t="s">
        <v>300</v>
      </c>
      <c r="F67" s="26" t="s">
        <v>301</v>
      </c>
      <c r="G67" s="26" t="s">
        <v>302</v>
      </c>
      <c r="H67" s="28">
        <f t="shared" si="0"/>
        <v>3.6</v>
      </c>
      <c r="I67" s="26">
        <v>3.6</v>
      </c>
      <c r="J67" s="26">
        <v>0</v>
      </c>
      <c r="K67" s="26">
        <v>0</v>
      </c>
      <c r="L67" s="26" t="s">
        <v>303</v>
      </c>
      <c r="M67" s="28" t="s">
        <v>23</v>
      </c>
    </row>
    <row r="68" s="13" customFormat="1" ht="113" customHeight="1" spans="1:13">
      <c r="A68" s="25">
        <v>64</v>
      </c>
      <c r="B68" s="26" t="s">
        <v>119</v>
      </c>
      <c r="C68" s="26" t="s">
        <v>231</v>
      </c>
      <c r="D68" s="26" t="s">
        <v>304</v>
      </c>
      <c r="E68" s="26" t="s">
        <v>305</v>
      </c>
      <c r="F68" s="26" t="s">
        <v>306</v>
      </c>
      <c r="G68" s="36" t="s">
        <v>307</v>
      </c>
      <c r="H68" s="28">
        <f t="shared" si="0"/>
        <v>30</v>
      </c>
      <c r="I68" s="26">
        <v>30</v>
      </c>
      <c r="J68" s="26">
        <v>0</v>
      </c>
      <c r="K68" s="26">
        <v>0</v>
      </c>
      <c r="L68" s="26" t="s">
        <v>308</v>
      </c>
      <c r="M68" s="26"/>
    </row>
    <row r="69" s="8" customFormat="1" ht="113" customHeight="1" spans="1:13">
      <c r="A69" s="25">
        <v>65</v>
      </c>
      <c r="B69" s="44" t="s">
        <v>309</v>
      </c>
      <c r="C69" s="44" t="s">
        <v>310</v>
      </c>
      <c r="D69" s="44" t="s">
        <v>311</v>
      </c>
      <c r="E69" s="44" t="s">
        <v>312</v>
      </c>
      <c r="F69" s="44" t="s">
        <v>310</v>
      </c>
      <c r="G69" s="44" t="s">
        <v>313</v>
      </c>
      <c r="H69" s="28">
        <f>I69+J69+K69</f>
        <v>105.6</v>
      </c>
      <c r="I69" s="44">
        <v>105.6</v>
      </c>
      <c r="J69" s="44">
        <v>0</v>
      </c>
      <c r="K69" s="44">
        <v>0</v>
      </c>
      <c r="L69" s="44" t="s">
        <v>314</v>
      </c>
      <c r="M69" s="50"/>
    </row>
    <row r="70" s="8" customFormat="1" ht="42" customHeight="1" spans="1:13">
      <c r="A70" s="25">
        <v>66</v>
      </c>
      <c r="B70" s="44" t="s">
        <v>315</v>
      </c>
      <c r="C70" s="44" t="s">
        <v>310</v>
      </c>
      <c r="D70" s="44" t="s">
        <v>311</v>
      </c>
      <c r="E70" s="44" t="s">
        <v>315</v>
      </c>
      <c r="F70" s="44" t="s">
        <v>310</v>
      </c>
      <c r="G70" s="44" t="s">
        <v>316</v>
      </c>
      <c r="H70" s="28">
        <f>I70+J70+K70</f>
        <v>6.8</v>
      </c>
      <c r="I70" s="44">
        <v>6.8</v>
      </c>
      <c r="J70" s="44">
        <v>0</v>
      </c>
      <c r="K70" s="44">
        <v>0</v>
      </c>
      <c r="L70" s="44" t="s">
        <v>314</v>
      </c>
      <c r="M70" s="50"/>
    </row>
    <row r="71" s="8" customFormat="1" ht="42" customHeight="1" spans="1:13">
      <c r="A71" s="25">
        <v>67</v>
      </c>
      <c r="B71" s="44" t="s">
        <v>317</v>
      </c>
      <c r="C71" s="44" t="s">
        <v>310</v>
      </c>
      <c r="D71" s="44" t="s">
        <v>318</v>
      </c>
      <c r="E71" s="44" t="s">
        <v>319</v>
      </c>
      <c r="F71" s="44" t="s">
        <v>310</v>
      </c>
      <c r="G71" s="44" t="s">
        <v>320</v>
      </c>
      <c r="H71" s="28">
        <f>I71+J71+K71</f>
        <v>10.6</v>
      </c>
      <c r="I71" s="44">
        <v>10.6</v>
      </c>
      <c r="J71" s="44">
        <v>0</v>
      </c>
      <c r="K71" s="44">
        <v>0</v>
      </c>
      <c r="L71" s="44" t="s">
        <v>321</v>
      </c>
      <c r="M71" s="51"/>
    </row>
    <row r="72" s="15" customFormat="1" ht="51" customHeight="1" spans="1:13">
      <c r="A72" s="45"/>
      <c r="B72" s="46" t="s">
        <v>322</v>
      </c>
      <c r="C72" s="47"/>
      <c r="D72" s="47"/>
      <c r="E72" s="47"/>
      <c r="F72" s="47"/>
      <c r="G72" s="48"/>
      <c r="H72" s="49"/>
      <c r="I72" s="49">
        <f>SUM(I5:I71)</f>
        <v>737</v>
      </c>
      <c r="J72" s="49"/>
      <c r="K72" s="49"/>
      <c r="L72" s="49"/>
      <c r="M72" s="52" t="s">
        <v>323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P72" etc:filterBottomFollowUsedRange="0">
    <extLst/>
  </autoFilter>
  <sortState ref="B5:S68">
    <sortCondition ref="C5:C68"/>
    <sortCondition ref="D5:D68"/>
  </sortState>
  <mergeCells count="13">
    <mergeCell ref="A1:B1"/>
    <mergeCell ref="A2:M2"/>
    <mergeCell ref="H3:K3"/>
    <mergeCell ref="B72:G72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rintOptions horizontalCentered="1"/>
  <pageMargins left="0.314583333333333" right="0.314583333333333" top="0.511805555555556" bottom="0.314583333333333" header="0.5" footer="0.275"/>
  <pageSetup paperSize="9" scale="77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4 2 1 5 4 0 1 0 8 8 9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2022-06-13T04:27:00Z</dcterms:created>
  <dcterms:modified xsi:type="dcterms:W3CDTF">2025-08-26T09:25:19Z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4712E6681C4E41308EC45D5ED6BF0F65_13</vt:lpwstr>
  </property>
  <property fmtid="{D5CDD505-2E9C-101B-9397-08002B2CF9AE}" pid="3" name="KSOProductBuildVer">
    <vt:lpwstr>2052-12.1.0.22529</vt:lpwstr>
  </property>
</Properties>
</file>