
<file path=[Content_Types].xml><?xml version="1.0" encoding="utf-8"?>
<Types xmlns="http://schemas.openxmlformats.org/package/2006/content-types">
  <Default Extension="vml" ContentType="application/vnd.openxmlformats-officedocument.vmlDrawing"/>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comments1.xml" ContentType="application/vnd.openxmlformats-officedocument.spreadsheetml.comment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7945" windowHeight="12375" activeTab="1"/>
  </bookViews>
  <sheets>
    <sheet name="附件1" sheetId="1" r:id="rId1"/>
    <sheet name="附件2（总表）" sheetId="2" r:id="rId2"/>
    <sheet name="附件3（总表）" sheetId="8" r:id="rId3"/>
  </sheets>
  <definedNames>
    <definedName name="_xlnm._FilterDatabase" localSheetId="1" hidden="1">'附件2（总表）'!$A$6:$X$694</definedName>
    <definedName name="_xlnm._FilterDatabase" localSheetId="2" hidden="1">'附件3（总表）'!$A$4:$R$70</definedName>
    <definedName name="_xlnm.Print_Titles" localSheetId="0">附件1!$4:$6</definedName>
    <definedName name="_xlnm.Print_Titles" localSheetId="1">'附件2（总表）'!$4:$6</definedName>
    <definedName name="_xlnm.Print_Titles" localSheetId="2">'附件3（总表）'!$3:$4</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omments1.xml><?xml version="1.0" encoding="utf-8"?>
<comments xmlns="http://schemas.openxmlformats.org/spreadsheetml/2006/main">
  <authors>
    <author>Administrator</author>
  </authors>
  <commentList>
    <comment ref="G37" authorId="0">
      <text>
        <r>
          <rPr>
            <b/>
            <sz val="9"/>
            <rFont val="宋体"/>
            <charset val="134"/>
          </rPr>
          <t>Administrator:</t>
        </r>
        <r>
          <rPr>
            <sz val="9"/>
            <rFont val="宋体"/>
            <charset val="134"/>
          </rPr>
          <t xml:space="preserve">
2023年市级三批资金5万。</t>
        </r>
      </text>
    </comment>
    <comment ref="G75" authorId="0">
      <text>
        <r>
          <rPr>
            <b/>
            <sz val="9"/>
            <rFont val="宋体"/>
            <charset val="134"/>
          </rPr>
          <t>Administrator:</t>
        </r>
        <r>
          <rPr>
            <sz val="9"/>
            <rFont val="宋体"/>
            <charset val="134"/>
          </rPr>
          <t xml:space="preserve">
2023年市级三批资金5万</t>
        </r>
      </text>
    </comment>
    <comment ref="G253" authorId="0">
      <text>
        <r>
          <rPr>
            <b/>
            <sz val="9"/>
            <rFont val="宋体"/>
            <charset val="134"/>
          </rPr>
          <t>Administrator:</t>
        </r>
        <r>
          <rPr>
            <sz val="9"/>
            <rFont val="宋体"/>
            <charset val="134"/>
          </rPr>
          <t xml:space="preserve">
2023年市级三批资金5万</t>
        </r>
      </text>
    </comment>
    <comment ref="G254" authorId="0">
      <text>
        <r>
          <rPr>
            <b/>
            <sz val="9"/>
            <rFont val="宋体"/>
            <charset val="134"/>
          </rPr>
          <t>Administrator:</t>
        </r>
        <r>
          <rPr>
            <sz val="9"/>
            <rFont val="宋体"/>
            <charset val="134"/>
          </rPr>
          <t xml:space="preserve">
2023年市级三批资金5万</t>
        </r>
      </text>
    </comment>
  </commentList>
</comments>
</file>

<file path=xl/sharedStrings.xml><?xml version="1.0" encoding="utf-8"?>
<sst xmlns="http://schemas.openxmlformats.org/spreadsheetml/2006/main" count="9230" uniqueCount="2398">
  <si>
    <t>附件1</t>
  </si>
  <si>
    <r>
      <rPr>
        <sz val="18"/>
        <color rgb="FF000000"/>
        <rFont val="方正小标宋简体"/>
        <charset val="134"/>
      </rPr>
      <t>资阳区</t>
    </r>
    <r>
      <rPr>
        <sz val="18"/>
        <color rgb="FF000000"/>
        <rFont val="Times New Roman"/>
        <charset val="134"/>
      </rPr>
      <t>2024</t>
    </r>
    <r>
      <rPr>
        <sz val="18"/>
        <color rgb="FF000000"/>
        <rFont val="方正小标宋简体"/>
        <charset val="134"/>
      </rPr>
      <t>年度巩固拓展脱贫攻坚成果和乡村振兴项目库动态调整项目申报分类汇总表
（各批次汇总）</t>
    </r>
  </si>
  <si>
    <r>
      <rPr>
        <sz val="12"/>
        <color rgb="FF000000"/>
        <rFont val="宋体"/>
        <charset val="134"/>
      </rPr>
      <t>单位（盖章）：</t>
    </r>
    <r>
      <rPr>
        <sz val="12"/>
        <color rgb="FF000000"/>
        <rFont val="Times New Roman"/>
        <charset val="134"/>
      </rPr>
      <t xml:space="preserve">       </t>
    </r>
    <r>
      <rPr>
        <sz val="12"/>
        <color rgb="FF000000"/>
        <rFont val="宋体"/>
        <charset val="134"/>
      </rPr>
      <t xml:space="preserve">    </t>
    </r>
    <r>
      <rPr>
        <sz val="12"/>
        <color rgb="FF000000"/>
        <rFont val="Times New Roman"/>
        <charset val="134"/>
      </rPr>
      <t xml:space="preserve"> </t>
    </r>
    <r>
      <rPr>
        <sz val="12"/>
        <color rgb="FF000000"/>
        <rFont val="宋体"/>
        <charset val="134"/>
      </rPr>
      <t xml:space="preserve">                                                               </t>
    </r>
    <r>
      <rPr>
        <sz val="12"/>
        <color rgb="FF000000"/>
        <rFont val="宋体"/>
        <charset val="134"/>
      </rPr>
      <t>单位：万元、个、人</t>
    </r>
  </si>
  <si>
    <t>序号</t>
  </si>
  <si>
    <t>项目类型</t>
  </si>
  <si>
    <t>资金规模和筹资方式</t>
  </si>
  <si>
    <t>受益对象</t>
  </si>
  <si>
    <t>备注</t>
  </si>
  <si>
    <t>项目预算
总投资</t>
  </si>
  <si>
    <t>其中</t>
  </si>
  <si>
    <t>受益村（个）</t>
  </si>
  <si>
    <t>受益户数（户）</t>
  </si>
  <si>
    <t>受益人口数（人）</t>
  </si>
  <si>
    <t>财政资金</t>
  </si>
  <si>
    <t>其他资金</t>
  </si>
  <si>
    <t>受益脱贫村数（个）</t>
  </si>
  <si>
    <t>受益脱贫户数及防止返贫监测对象户数（户）</t>
  </si>
  <si>
    <t>受益脱贫人口数及防止返贫监测对象人口数（人）</t>
  </si>
  <si>
    <t>总  计</t>
  </si>
  <si>
    <t>一、产业发展</t>
  </si>
  <si>
    <t>1.生产项目</t>
  </si>
  <si>
    <t>2.加工流通项目</t>
  </si>
  <si>
    <t>3.配套设施项目</t>
  </si>
  <si>
    <t>4.产业服务支撑项目</t>
  </si>
  <si>
    <t>5.金融保险配套项目</t>
  </si>
  <si>
    <t>二、就业项目</t>
  </si>
  <si>
    <t>1.务工补助</t>
  </si>
  <si>
    <t>2.就业培训</t>
  </si>
  <si>
    <t>3.创业</t>
  </si>
  <si>
    <t>4.乡村工匠</t>
  </si>
  <si>
    <t>5.公益性岗位</t>
  </si>
  <si>
    <t>三、乡村建设行动</t>
  </si>
  <si>
    <t>1.农村基础设施</t>
  </si>
  <si>
    <t>2.人居环境整治</t>
  </si>
  <si>
    <t>3.农村公共服务</t>
  </si>
  <si>
    <t>四、易地搬迁后扶</t>
  </si>
  <si>
    <t>五、巩固三保障成果</t>
  </si>
  <si>
    <t>1.住房</t>
  </si>
  <si>
    <t>2.教育</t>
  </si>
  <si>
    <t>3.健康</t>
  </si>
  <si>
    <t>4.综合保障</t>
  </si>
  <si>
    <t>六、乡村治理和精神文明建设</t>
  </si>
  <si>
    <t>1.乡村治理</t>
  </si>
  <si>
    <t>2.农村精神文明建设</t>
  </si>
  <si>
    <t>七、项目管理费</t>
  </si>
  <si>
    <t>八、其他</t>
  </si>
  <si>
    <t>1.少数民族特色村寨建设</t>
  </si>
  <si>
    <t>2.困难群众饮用低氟茶</t>
  </si>
  <si>
    <t>……</t>
  </si>
  <si>
    <t>附件2</t>
  </si>
  <si>
    <r>
      <rPr>
        <sz val="18"/>
        <color rgb="FF000000"/>
        <rFont val="方正小标宋简体"/>
        <charset val="134"/>
      </rPr>
      <t>资阳区</t>
    </r>
    <r>
      <rPr>
        <sz val="18"/>
        <color rgb="FF000000"/>
        <rFont val="Times New Roman"/>
        <charset val="134"/>
      </rPr>
      <t>2024</t>
    </r>
    <r>
      <rPr>
        <sz val="18"/>
        <color rgb="FF000000"/>
        <rFont val="方正小标宋简体"/>
        <charset val="134"/>
      </rPr>
      <t>年度巩固拓展脱贫攻坚成果和乡村振兴项目库动态调整项目申报表（各批次汇总）</t>
    </r>
  </si>
  <si>
    <t xml:space="preserve">单位：（盖章）                                                                                                                           时间：    年   月   日                                                                          </t>
  </si>
  <si>
    <t>项目类别</t>
  </si>
  <si>
    <t>乡</t>
  </si>
  <si>
    <t>村</t>
  </si>
  <si>
    <t>项目名称</t>
  </si>
  <si>
    <t>建设性质</t>
  </si>
  <si>
    <t>实施地点</t>
  </si>
  <si>
    <t>时间进度</t>
  </si>
  <si>
    <t>责任单位</t>
  </si>
  <si>
    <t>建设内容及规模</t>
  </si>
  <si>
    <t>绩效目标</t>
  </si>
  <si>
    <t>联农带农机制</t>
  </si>
  <si>
    <t>二级
项目类型</t>
  </si>
  <si>
    <t>项目子类型</t>
  </si>
  <si>
    <t>计划开工
时间</t>
  </si>
  <si>
    <t>计划完工
时间</t>
  </si>
  <si>
    <t>项目预算总投资
（万元）</t>
  </si>
  <si>
    <t>受益村数
（个）</t>
  </si>
  <si>
    <t>受益户数
（户）</t>
  </si>
  <si>
    <t>受益
人口数
（人）</t>
  </si>
  <si>
    <t>财政资金
（万元）</t>
  </si>
  <si>
    <t>其他资金
（万元）</t>
  </si>
  <si>
    <t>受益脱贫村数
（个）</t>
  </si>
  <si>
    <t>受益脱贫户数及防止返贫监测对象户数
（户）</t>
  </si>
  <si>
    <t>受益脱贫人口数及防止返贫监测对象人口数
（人）</t>
  </si>
  <si>
    <t>合                      计</t>
  </si>
  <si>
    <t>乡村建设行动</t>
  </si>
  <si>
    <t>农村基础设施</t>
  </si>
  <si>
    <t>产业路、资源路、旅游路建设</t>
  </si>
  <si>
    <t>茈湖口镇</t>
  </si>
  <si>
    <t>明朗村</t>
  </si>
  <si>
    <t>明朗村2-3组田间路硬化</t>
  </si>
  <si>
    <t>新建</t>
  </si>
  <si>
    <t>明朗村2-3组</t>
  </si>
  <si>
    <t>2024年</t>
  </si>
  <si>
    <t>明朗村2-3组田间路硬化1200米，宽2.5米，厚20厘米。（包括路基平整、扫障）</t>
  </si>
  <si>
    <t>改善群众出行条件，利于农作物运输，美化人居环境，助力乡村振兴</t>
  </si>
  <si>
    <t>为脱贫户提供务工机会，受益群众满意度达到100%。</t>
  </si>
  <si>
    <t>明朗村7组田间路硬化</t>
  </si>
  <si>
    <t>明朗村7组</t>
  </si>
  <si>
    <t>明朗村7组田间路硬化500米，宽2.5米，厚20厘米。（包括路基平整、扫障）</t>
  </si>
  <si>
    <t>明朗村5组田间路硬化</t>
  </si>
  <si>
    <t>明朗村5组</t>
  </si>
  <si>
    <t>明朗村5组田间路硬化500米，宽2.5米，厚20厘米。（包括路基平整、扫障）</t>
  </si>
  <si>
    <t>产业发展项目</t>
  </si>
  <si>
    <t>配套基础设施项目</t>
  </si>
  <si>
    <t>小型农田水利设施建设</t>
  </si>
  <si>
    <t>明朗村26组沟渠清淤并硬化</t>
  </si>
  <si>
    <t>明朗村26组</t>
  </si>
  <si>
    <t>明朗村26组沟渠清淤并硬化600米。</t>
  </si>
  <si>
    <t>改善生产条件，利于农作物灌溉，美化人居环境，助力乡村振兴</t>
  </si>
  <si>
    <t>邹家窖村</t>
  </si>
  <si>
    <t>邹家窖村13-14组机耕道路硬化项目</t>
  </si>
  <si>
    <t>邹家窖村13-14组</t>
  </si>
  <si>
    <t>2024.6.1</t>
  </si>
  <si>
    <t>2024.6.30</t>
  </si>
  <si>
    <t>邹家窖村13-14组田间路硬化长800米，宽3.5米，厚0.2米</t>
  </si>
  <si>
    <t>受益农户满意度达到 100%</t>
  </si>
  <si>
    <t>通过村基础设施建设，改善农民生产生活条件等。</t>
  </si>
  <si>
    <t>邹家窖村19组机耕道路路基建设、硬化项目</t>
  </si>
  <si>
    <t>邹家窖村19组</t>
  </si>
  <si>
    <t>2024.3.1</t>
  </si>
  <si>
    <t>2024.3.30</t>
  </si>
  <si>
    <t>邹家窖村19组田间路硬化长500米、宽3.5米，厚0.2米</t>
  </si>
  <si>
    <t>农村道路建设（通村、通户路）</t>
  </si>
  <si>
    <t>桃林村</t>
  </si>
  <si>
    <t>桃林村3组金学岭公路硬化</t>
  </si>
  <si>
    <t>桃林村3组</t>
  </si>
  <si>
    <t>公路硬化500米，宽3米，厚0.2米</t>
  </si>
  <si>
    <t>三益村</t>
  </si>
  <si>
    <t>三益村1.7.8.9.10.12.13组沟渠清淤</t>
  </si>
  <si>
    <t>改建</t>
  </si>
  <si>
    <t>三益村1.7.8.9.10.12.13组沟渠清淤5000米</t>
  </si>
  <si>
    <t>三益村1、2.4组公路硬化</t>
  </si>
  <si>
    <t>三益村1、2.4组公路硬化1600米、宽3.5米，厚0.2米</t>
  </si>
  <si>
    <t>均安垸村</t>
  </si>
  <si>
    <t>十八组沟渠清淤除杂</t>
  </si>
  <si>
    <t>均安垸村十八组</t>
  </si>
  <si>
    <t>均安垸村十八组沟渠清淤1000米宽3米</t>
  </si>
  <si>
    <t>十六组沟渠清淤除杂</t>
  </si>
  <si>
    <t>均安垸村十六组</t>
  </si>
  <si>
    <t>均安垸村十六组沟渠清淤除杂1200米宽3米</t>
  </si>
  <si>
    <t>一组渠清淤除杂</t>
  </si>
  <si>
    <t>均安垸村一组</t>
  </si>
  <si>
    <t>一组渠清淤除杂1400米宽3米</t>
  </si>
  <si>
    <t>均安垸村三组道路硬化</t>
  </si>
  <si>
    <t>均安垸村三组</t>
  </si>
  <si>
    <t>均安垸村三组道路长1100米、宽3米，厚0.2米</t>
  </si>
  <si>
    <t>育江村</t>
  </si>
  <si>
    <t>育江村二组电排的新建</t>
  </si>
  <si>
    <t>育江村二组</t>
  </si>
  <si>
    <t>在育江村二组新建一个电排</t>
  </si>
  <si>
    <t>刘家湖村</t>
  </si>
  <si>
    <t>刘家湖村主干道提质改造项目</t>
  </si>
  <si>
    <t>扩建</t>
  </si>
  <si>
    <t>刘家湖村珍珠队至刘家湖学校</t>
  </si>
  <si>
    <t>部分沟渠衬砌800米，涵管6处，路基平整，由原来的3.5米道路拓宽至6米宽，硬化道路长1200米，宽2.5米，厚0.2米</t>
  </si>
  <si>
    <t>受益农户满意度达到100%</t>
  </si>
  <si>
    <t>通过发展基础设施建设，改善农民生产生活条件。</t>
  </si>
  <si>
    <t>刘家湖村蒋湖口片区道路硬化项目</t>
  </si>
  <si>
    <t>蒋湖口片区</t>
  </si>
  <si>
    <t>蒋湖口片区道路硬化长550米，宽3.5米，厚0.2米；</t>
  </si>
  <si>
    <t>刘家湖村行人桥项目</t>
  </si>
  <si>
    <t>汤正武家附近</t>
  </si>
  <si>
    <t>新建行人桥一座</t>
  </si>
  <si>
    <t>刘家湖村芦家山道路硬化项目</t>
  </si>
  <si>
    <t>野鸡山片区张家台十一组</t>
  </si>
  <si>
    <t>野鸡山片区十一组硬化长500米，宽3.5米，厚0.2米；</t>
  </si>
  <si>
    <t>人居环境整治</t>
  </si>
  <si>
    <t>村容村貌提升</t>
  </si>
  <si>
    <t>东城村</t>
  </si>
  <si>
    <t>东城村美丽屋场建设</t>
  </si>
  <si>
    <t>东城村十一组</t>
  </si>
  <si>
    <t>茈湖口镇东城村</t>
  </si>
  <si>
    <t>道路硬化880米，宽2.5米，厚0.2米，护栏1200米</t>
  </si>
  <si>
    <t>农户满意度100%</t>
  </si>
  <si>
    <t>改善群众居住环境</t>
  </si>
  <si>
    <t>祁青村</t>
  </si>
  <si>
    <t>祁青16组抗旱电排渠硬化、涵洞建设</t>
  </si>
  <si>
    <t>祁青村16组</t>
  </si>
  <si>
    <t>祁青村16组抗旱电排渠硬化50米及涵洞建设</t>
  </si>
  <si>
    <t>62户</t>
  </si>
  <si>
    <t>182人</t>
  </si>
  <si>
    <t>完成祁青村16组抗旱电排渠硬化50米及涵洞建设</t>
  </si>
  <si>
    <t>通过村基础设施建设，改善农民生产生活条件</t>
  </si>
  <si>
    <t>祁青村13组放水渠维修清淤项目</t>
  </si>
  <si>
    <t>维修</t>
  </si>
  <si>
    <t>祁青村13组</t>
  </si>
  <si>
    <t>祁青村13组1200米长、面宽两米放水渠维修清淤</t>
  </si>
  <si>
    <t>91户</t>
  </si>
  <si>
    <t>274人</t>
  </si>
  <si>
    <t>完成祁青村13组1200米放水渠维修清淤</t>
  </si>
  <si>
    <t>祁青村23组组级公路硬化项目</t>
  </si>
  <si>
    <t>祁青村23组</t>
  </si>
  <si>
    <t>祁青村23组组级公路硬化520米,公路硬化宽3.5米,厚0.3米</t>
  </si>
  <si>
    <t>完成祁青村23组组级公路硬化520米,公路硬化宽3.5米,厚0.3米</t>
  </si>
  <si>
    <t xml:space="preserve">17组至25组连接公路路面维修项目
</t>
  </si>
  <si>
    <t>祁青村17组</t>
  </si>
  <si>
    <t>祁青村17组至25组连接公路260米长2.5米宽路面维修</t>
  </si>
  <si>
    <t>完成祁青村17组至25组连接公路260米长2.5米宽路面维修</t>
  </si>
  <si>
    <t>祁青村村级硬化公路维修项目</t>
  </si>
  <si>
    <t>祁青村19公里长3.5米宽村级硬化公路路面维修</t>
  </si>
  <si>
    <t>完成祁青村19公里长3.5米宽村级硬化公路路面维修</t>
  </si>
  <si>
    <t>和利村</t>
  </si>
  <si>
    <t>和利村八门闸至永丰闸道路硬化</t>
  </si>
  <si>
    <t>八门闸至永丰闸道路硬化2000米，厚0.2米，宽3米</t>
  </si>
  <si>
    <t>和利村春公渠渠道清淤1100米</t>
  </si>
  <si>
    <t>和利村春公渠渠道清淤1100米，宽10米</t>
  </si>
  <si>
    <t>生产项目</t>
  </si>
  <si>
    <t>种植业基地</t>
  </si>
  <si>
    <t>马王山村</t>
  </si>
  <si>
    <t>马王山村瓜蒌生产基地建设项目</t>
  </si>
  <si>
    <t>第六组河洲</t>
  </si>
  <si>
    <r>
      <rPr>
        <sz val="10"/>
        <rFont val="宋体"/>
        <charset val="134"/>
      </rPr>
      <t>建设瓜蒌生产基地</t>
    </r>
    <r>
      <rPr>
        <sz val="10"/>
        <rFont val="宋体"/>
        <charset val="0"/>
      </rPr>
      <t>30</t>
    </r>
    <r>
      <rPr>
        <sz val="10"/>
        <rFont val="宋体"/>
        <charset val="134"/>
      </rPr>
      <t>亩。</t>
    </r>
  </si>
  <si>
    <t>提供村集体收益，带动农民致富。</t>
  </si>
  <si>
    <t>稻虾套养产业配套马王山村第八组道路平整硬化项目</t>
  </si>
  <si>
    <t>第八组</t>
  </si>
  <si>
    <t>对第八组稻虾套养产业配套机耕道长600米、宽2.6米、高0.2米道路平整硬化。</t>
  </si>
  <si>
    <t>通过村基础设施建设，改善农民生产生活条件，为350亩稻田套养提供运输保障。</t>
  </si>
  <si>
    <t>马王山村第十二组道路硬化项目</t>
  </si>
  <si>
    <t>第十二组</t>
  </si>
  <si>
    <r>
      <rPr>
        <sz val="10"/>
        <rFont val="宋体"/>
        <charset val="134"/>
      </rPr>
      <t>对第十二组长</t>
    </r>
    <r>
      <rPr>
        <sz val="10"/>
        <rFont val="宋体"/>
        <charset val="0"/>
      </rPr>
      <t>250</t>
    </r>
    <r>
      <rPr>
        <sz val="10"/>
        <rFont val="宋体"/>
        <charset val="134"/>
      </rPr>
      <t>米、宽</t>
    </r>
    <r>
      <rPr>
        <sz val="10"/>
        <rFont val="宋体"/>
        <charset val="0"/>
      </rPr>
      <t>2.4</t>
    </r>
    <r>
      <rPr>
        <sz val="10"/>
        <rFont val="宋体"/>
        <charset val="134"/>
      </rPr>
      <t>米、高</t>
    </r>
    <r>
      <rPr>
        <sz val="10"/>
        <rFont val="宋体"/>
        <charset val="0"/>
      </rPr>
      <t>0.2</t>
    </r>
    <r>
      <rPr>
        <sz val="10"/>
        <rFont val="宋体"/>
        <charset val="134"/>
      </rPr>
      <t>米道路平整硬化。</t>
    </r>
  </si>
  <si>
    <t>马王山村第十三组道路硬化项目</t>
  </si>
  <si>
    <t>第十三组</t>
  </si>
  <si>
    <r>
      <rPr>
        <sz val="10"/>
        <rFont val="宋体"/>
        <charset val="134"/>
      </rPr>
      <t>对第十三组长110米、宽3米、高</t>
    </r>
    <r>
      <rPr>
        <sz val="10"/>
        <rFont val="宋体"/>
        <charset val="0"/>
      </rPr>
      <t>0.2</t>
    </r>
    <r>
      <rPr>
        <sz val="10"/>
        <rFont val="宋体"/>
        <charset val="134"/>
      </rPr>
      <t>米道路平整硬化。</t>
    </r>
  </si>
  <si>
    <r>
      <rPr>
        <sz val="9"/>
        <rFont val="宋体"/>
        <charset val="134"/>
      </rPr>
      <t>通过村基础设施建设，改善农民生产生活条件，为</t>
    </r>
    <r>
      <rPr>
        <sz val="9"/>
        <rFont val="宋体"/>
        <charset val="0"/>
      </rPr>
      <t>200</t>
    </r>
    <r>
      <rPr>
        <sz val="9"/>
        <rFont val="宋体"/>
        <charset val="134"/>
      </rPr>
      <t>亩稻田套养提供运输保障。</t>
    </r>
  </si>
  <si>
    <t>马王山村第十四组道路硬化项目</t>
  </si>
  <si>
    <t>第十四组</t>
  </si>
  <si>
    <r>
      <rPr>
        <sz val="10"/>
        <rFont val="宋体"/>
        <charset val="134"/>
      </rPr>
      <t>对第十四组长1</t>
    </r>
    <r>
      <rPr>
        <sz val="10"/>
        <rFont val="宋体"/>
        <charset val="0"/>
      </rPr>
      <t>50</t>
    </r>
    <r>
      <rPr>
        <sz val="10"/>
        <rFont val="宋体"/>
        <charset val="134"/>
      </rPr>
      <t>米、宽</t>
    </r>
    <r>
      <rPr>
        <sz val="10"/>
        <rFont val="宋体"/>
        <charset val="0"/>
      </rPr>
      <t>2.6</t>
    </r>
    <r>
      <rPr>
        <sz val="10"/>
        <rFont val="宋体"/>
        <charset val="134"/>
      </rPr>
      <t>米、高</t>
    </r>
    <r>
      <rPr>
        <sz val="10"/>
        <rFont val="宋体"/>
        <charset val="0"/>
      </rPr>
      <t>0.2</t>
    </r>
    <r>
      <rPr>
        <sz val="10"/>
        <rFont val="宋体"/>
        <charset val="134"/>
      </rPr>
      <t>米道路平整硬化。</t>
    </r>
  </si>
  <si>
    <t>新飞村</t>
  </si>
  <si>
    <t>新飞村14组公路硬化</t>
  </si>
  <si>
    <t>新飞村14组</t>
  </si>
  <si>
    <t>新飞村14组公路硬化400米。宽3.5米，厚0.2米</t>
  </si>
  <si>
    <t>新飞村4组公路硬化</t>
  </si>
  <si>
    <t>新飞村4组</t>
  </si>
  <si>
    <t>新飞村4组公路硬化600米。宽3.5米，厚0.2米</t>
  </si>
  <si>
    <t>新飞村19组公路硬化</t>
  </si>
  <si>
    <t>新飞村19组</t>
  </si>
  <si>
    <t>新飞村19组公路硬化
1500米。宽3.5米，厚0.2米</t>
  </si>
  <si>
    <t>新飞村9-15组公路扩宽硬化</t>
  </si>
  <si>
    <t>新飞村9-15
组</t>
  </si>
  <si>
    <t>新飞村9-15组公路扩宽1米、硬化3600米，宽1米，厚0.2米</t>
  </si>
  <si>
    <t>14组产业路硬化</t>
  </si>
  <si>
    <t>14组</t>
  </si>
  <si>
    <t>14组芹菜产业路硬化300米。宽3米，厚0.2米</t>
  </si>
  <si>
    <t>6组产业路硬化</t>
  </si>
  <si>
    <t>6组</t>
  </si>
  <si>
    <t>6组稻虾产业路硬化400米。宽3.5米，厚0.2米</t>
  </si>
  <si>
    <t>新飞村1-20组沟渠清淤</t>
  </si>
  <si>
    <t>新飞村1-20组</t>
  </si>
  <si>
    <t>新飞村1-20组沟渠清淤硬化13500米</t>
  </si>
  <si>
    <t>新飞村9-11组电排引水沟渠清淤硬化</t>
  </si>
  <si>
    <t>新飞村9-11组</t>
  </si>
  <si>
    <t>新飞村9-11组电排引水沟渠清淤硬化200米</t>
  </si>
  <si>
    <t>稻虾产业精养池修复</t>
  </si>
  <si>
    <t>稻虾公园</t>
  </si>
  <si>
    <t>稻虾产业精养池修复150亩</t>
  </si>
  <si>
    <t>沙头镇</t>
  </si>
  <si>
    <t>富兴村</t>
  </si>
  <si>
    <t>富兴村高效芦菇厂房改扩建及配套设施项目</t>
  </si>
  <si>
    <t>改扩建</t>
  </si>
  <si>
    <t>富兴村经济合作社</t>
  </si>
  <si>
    <t>1000平方米厂房改造，硬化1000平方米、0.1米厚的生产车间地面及通道；水电及配套基础设施建设设备购置（雾化机器设备数量5套、购置恒温机器设备数量5套），采购7000个芦菇培养筐</t>
  </si>
  <si>
    <t>受益农户满意度大于95%</t>
  </si>
  <si>
    <t>为脱贫户、监测户提供就业岗位，提供产业分红</t>
  </si>
  <si>
    <t>永明村</t>
  </si>
  <si>
    <t>食用菌生产及配套基础设施建设</t>
  </si>
  <si>
    <t>永明村15组</t>
  </si>
  <si>
    <t>永明村经济合作社</t>
  </si>
  <si>
    <t>食用菌菌包购买4000个、出水沟衬砌200米、设备添置恒温机1个</t>
  </si>
  <si>
    <t>通过产业发展，为脱贫户、监测户提供就业岗位</t>
  </si>
  <si>
    <t>永明村高效芦菇厂房改扩建项目及配套设施建设</t>
  </si>
  <si>
    <t>寓民村26组</t>
  </si>
  <si>
    <t>金桥村</t>
  </si>
  <si>
    <t>鳜鱼基地道路硬化</t>
  </si>
  <si>
    <t>金桥村长泊湖</t>
  </si>
  <si>
    <t>2024.1.</t>
  </si>
  <si>
    <t>2024.12.</t>
  </si>
  <si>
    <t>沙头镇金桥村集体经济合作社</t>
  </si>
  <si>
    <t>道路基地建设，硬化1500米，宽3.5米，厚0.2米。</t>
  </si>
  <si>
    <t>通过发展产业，带动农户就业，增加家庭收入</t>
  </si>
  <si>
    <t>金桥村8组至洋泥桥沟渠清淤、护坡</t>
  </si>
  <si>
    <t>和平片</t>
  </si>
  <si>
    <t>沙头镇金桥村经济合作社</t>
  </si>
  <si>
    <t>8组至洋泥桥沟渠清2000米，杂草杂树清理2000米，护坡200米。</t>
  </si>
  <si>
    <t>满意度大于95%</t>
  </si>
  <si>
    <t>解决农户农田抗旱排渍问题，提高农田效益。</t>
  </si>
  <si>
    <t>双枫树村</t>
  </si>
  <si>
    <t>耕地地力提升及设备建设项目</t>
  </si>
  <si>
    <t>双枫树村1-17组</t>
  </si>
  <si>
    <t>雪安农机合作社</t>
  </si>
  <si>
    <t>雪安农机合作社需购买旋耕机1台10万，植保飞机1架5万，测土配方肥料70旽（1旽2600元）18万</t>
  </si>
  <si>
    <t>双枫树村菱角基地新建电排</t>
  </si>
  <si>
    <t>双枫树村13-17组</t>
  </si>
  <si>
    <t>双枫树村经济合作社</t>
  </si>
  <si>
    <t>双枫树村13-17组新建一个新的11千瓦机械设备、20平方的机房瓦，及新搭建线路600米</t>
  </si>
  <si>
    <t>通过产业发展，巩固拓展脱贫攻坚成果，改善农民的生产生活条件</t>
  </si>
  <si>
    <t>加工流通项目</t>
  </si>
  <si>
    <t>农产品仓储保鲜冷链基础设施建设</t>
  </si>
  <si>
    <t>村集体经济冷库钢筋棚建设</t>
  </si>
  <si>
    <t>双枫树村15组</t>
  </si>
  <si>
    <t>新建长23米宽15米345平方的冷库钢筋棚</t>
  </si>
  <si>
    <t>双枫树村民兵渠西线木槿花种植</t>
  </si>
  <si>
    <t>双枫树村民兵渠西线</t>
  </si>
  <si>
    <r>
      <rPr>
        <sz val="10"/>
        <rFont val="宋体"/>
        <charset val="0"/>
      </rPr>
      <t>2024</t>
    </r>
    <r>
      <rPr>
        <sz val="10"/>
        <rFont val="宋体"/>
        <charset val="134"/>
      </rPr>
      <t>。</t>
    </r>
    <r>
      <rPr>
        <sz val="10"/>
        <rFont val="宋体"/>
        <charset val="0"/>
      </rPr>
      <t>3</t>
    </r>
  </si>
  <si>
    <t>双枫树村民兵渠西线两侧7000米种栽木槿花</t>
  </si>
  <si>
    <t>通过产业发展为脱贫户、监测户提供就业岗位，提供产业分红</t>
  </si>
  <si>
    <t>友谊村</t>
  </si>
  <si>
    <t>友谊村高效芦菇厂房新建项目</t>
  </si>
  <si>
    <t>富兴村2组</t>
  </si>
  <si>
    <t>友谊村经济合作社</t>
  </si>
  <si>
    <t>新建1000平方米厂房及设备购置采购7000个芦菇培养筐；硬化1000平方米、0.1米厚的生产车间地面及通道；水、电等配套设施建设；设备购置（雾化机器设备数量3套、购置恒温机器设备数量3套）</t>
  </si>
  <si>
    <t>友谊村十四组渠道沟硬化</t>
  </si>
  <si>
    <t>友谊村十四组</t>
  </si>
  <si>
    <t>渠道沟硬化长1300米、宽0.8米、深0.8米</t>
  </si>
  <si>
    <t>优化生产环境，解决脱贫户就业，巩固脱贫成果。</t>
  </si>
  <si>
    <t>寓民村</t>
  </si>
  <si>
    <t>寓民村高效芦菇厂房改扩建项目</t>
  </si>
  <si>
    <t>寓民村经济合作社</t>
  </si>
  <si>
    <t>华兴村</t>
  </si>
  <si>
    <t>团湖基地道路硬化</t>
  </si>
  <si>
    <t>沙头镇华兴村</t>
  </si>
  <si>
    <t>华兴村合作社</t>
  </si>
  <si>
    <t>道路硬化长400米，宽3米，厚0.2米</t>
  </si>
  <si>
    <t>通过基础设施建设，改善农民生产生活条件。</t>
  </si>
  <si>
    <t>团湖8、9组沟渠清淤</t>
  </si>
  <si>
    <t>沟渠清淤1000米</t>
  </si>
  <si>
    <t>团湖基地粮食生产</t>
  </si>
  <si>
    <t>益阳市勤诚善信水产养殖农民专业合作社</t>
  </si>
  <si>
    <t>栽种油菜生态肥400亩，购买化肥、农药两万元</t>
  </si>
  <si>
    <t>通过产业发展，提高农民生产生活水平。</t>
  </si>
  <si>
    <t>金湖片区1-3组道路硬化</t>
  </si>
  <si>
    <t>道路硬化：长2000米*3米*厚0.2米</t>
  </si>
  <si>
    <t>改善周边村民的生产生活条件。</t>
  </si>
  <si>
    <t>10组-12组道路硬化</t>
  </si>
  <si>
    <t>道路硬化：长800米*宽3米*厚0.2米</t>
  </si>
  <si>
    <t>永明村农科队道路硬化</t>
  </si>
  <si>
    <t>永明村农科队</t>
  </si>
  <si>
    <t>农科队机耕道路硬化长600米、宽3米、厚0.2米。</t>
  </si>
  <si>
    <t>通过村基础设施建设，改善农民生产生活条件。</t>
  </si>
  <si>
    <t>13组道路硬化</t>
  </si>
  <si>
    <t>13组</t>
  </si>
  <si>
    <t>2024.12</t>
  </si>
  <si>
    <t>沙头镇金桥村</t>
  </si>
  <si>
    <t>13组道路硬化400米，宽3米，厚0.2米</t>
  </si>
  <si>
    <t>解决群众出行难问题，方便群众农产品买卖，增加了农民的经济收入。</t>
  </si>
  <si>
    <t>金桥村16-18组</t>
  </si>
  <si>
    <t>16组-18组</t>
  </si>
  <si>
    <t>道路硬化400米，宽3米，厚0.2米。</t>
  </si>
  <si>
    <t>文兴村</t>
  </si>
  <si>
    <t>文兴村2组、3组、5组、6组、7组生产路整修项目</t>
  </si>
  <si>
    <t>文兴村2组、3组、5组、6组、7组</t>
  </si>
  <si>
    <t>整修文兴村2组、3组、5组、6组、7组生产路3000米</t>
  </si>
  <si>
    <t>文兴村1组、23组入户公路硬化</t>
  </si>
  <si>
    <t>文兴村1组、23组</t>
  </si>
  <si>
    <t>公路路基整修和道路硬化建设：长150米；宽2.8米；厚0.2米</t>
  </si>
  <si>
    <t>沙头镇文兴村12组新建便民桥一座</t>
  </si>
  <si>
    <t>文兴村12组</t>
  </si>
  <si>
    <t xml:space="preserve">新建一座长12米、宽4米、厚0.3便民桥；硬化延伸道路长150米，宽3米、厚0.2米   </t>
  </si>
  <si>
    <t>满意度大于100%</t>
  </si>
  <si>
    <t>文兴村13组、14组部分入户公路硬化</t>
  </si>
  <si>
    <t>文兴村13组、14组</t>
  </si>
  <si>
    <t>公路路基整修和道路硬化建设：长150米；宽3米；厚0.2米</t>
  </si>
  <si>
    <t>友谊村十四组道路硬化</t>
  </si>
  <si>
    <t>硬化生产道长650米、宽3米、厚0.2米</t>
  </si>
  <si>
    <t>友谊村十至十六组道路硬化</t>
  </si>
  <si>
    <t>友谊村十组至十六组</t>
  </si>
  <si>
    <t>硬化生产道长1650米、宽3米、厚0.2米</t>
  </si>
  <si>
    <t>寓民村5组至6组机耕路硬化</t>
  </si>
  <si>
    <t>寓民村5组至6组</t>
  </si>
  <si>
    <t>2024.4</t>
  </si>
  <si>
    <t>2024.5</t>
  </si>
  <si>
    <t>沙头镇寓民村</t>
  </si>
  <si>
    <t>机耕路硬化长720米，宽2.5米，厚0.2米</t>
  </si>
  <si>
    <t>双枫树村稻蛙基地产业路</t>
  </si>
  <si>
    <t>双枫树村6-7组</t>
  </si>
  <si>
    <t>双枫树村6、7组产业路硬化长500米，宽3.5米，厚0.15米</t>
  </si>
  <si>
    <t>通过产业发展行动，巩固拓展脱贫攻坚成果，改善农民的生产生活条件</t>
  </si>
  <si>
    <t>寓民村美丽屋场建设</t>
  </si>
  <si>
    <t>16组、17组、18组、19组</t>
  </si>
  <si>
    <t>2024.7</t>
  </si>
  <si>
    <t>2024.8</t>
  </si>
  <si>
    <t>完成10户菜园规整、杂屋整理、实现畜禽圈养；完成80户房前屋后环境卫生整治。</t>
  </si>
  <si>
    <t>通过乡村建设行动，巩固拓展脱贫攻坚成果，改善农民的生产生活条件。</t>
  </si>
  <si>
    <t>新桥河镇</t>
  </si>
  <si>
    <t>爱屋湾村</t>
  </si>
  <si>
    <t>南风塘组
至春公组公路黑化</t>
  </si>
  <si>
    <t>南风塘组至春公组公
路黑化长600米、宽5米、厚6CM</t>
  </si>
  <si>
    <t>受益农户满意度100%</t>
  </si>
  <si>
    <t>通过道路建设解决群众的出行问题</t>
  </si>
  <si>
    <t>爱屋湾村木槿花种植</t>
  </si>
  <si>
    <t>全村公共渠道旁种植木槿花50亩</t>
  </si>
  <si>
    <t>通过产业发展带动周边群众及脱贫户就业致富</t>
  </si>
  <si>
    <t>八一村</t>
  </si>
  <si>
    <t>胡家咀至周家咀机耕道路硬化</t>
  </si>
  <si>
    <t>路基平整且硬化长500米，宽3.2米，厚0.2米</t>
  </si>
  <si>
    <t>通过产业路建设，改善村里生产生活条件</t>
  </si>
  <si>
    <t>龙头湾至鲁家湾组公路提质改造</t>
  </si>
  <si>
    <t>提质改造长300米，宽3.5米，厚0.06米</t>
  </si>
  <si>
    <t>益田蔬菜产业发展</t>
  </si>
  <si>
    <t>益田蔬菜专业种植合作社</t>
  </si>
  <si>
    <t>购买化肥10吨，果蔬种植20亩</t>
  </si>
  <si>
    <t>迷迭香产业发展</t>
  </si>
  <si>
    <t>诺亚药材种植合作社</t>
  </si>
  <si>
    <t>购买化肥10吨，中药材种植20亩</t>
  </si>
  <si>
    <t>东新村</t>
  </si>
  <si>
    <t>杨新公路沿线人居环境整治</t>
  </si>
  <si>
    <t>陈年垃圾治理长3800米，购买环卫设施（垃圾桶：50个、垃圾亭6个）</t>
  </si>
  <si>
    <t>通过人居环境整治提升村容村貌，改善群众生活环境</t>
  </si>
  <si>
    <t>紫罗桥至大公坝道路路基黑化</t>
  </si>
  <si>
    <t xml:space="preserve"> 道路黑化长750米，宽6米，厚：6公分</t>
  </si>
  <si>
    <t>紫罗桥至大公坝道路路基整修硬化</t>
  </si>
  <si>
    <t xml:space="preserve"> 道路整修且硬化长100米，宽6米，厚：20公分</t>
  </si>
  <si>
    <t>黄溪桥村</t>
  </si>
  <si>
    <t>木槿花种植</t>
  </si>
  <si>
    <t>黄溪桥村沟、渠、道路两侧、屋场庭院、荒山、荒土全覆盖种植木槿花350亩</t>
  </si>
  <si>
    <t>黄溪桥村美丽屋场建设</t>
  </si>
  <si>
    <t>黄溪桥村台家坝组、郭家老屋、毛园、团湖村、竹山湾、刘家屋、谢家湾、孔仙桥楼子屋、同春公、自天巷、周家山280户菜园整理建设</t>
  </si>
  <si>
    <t>郭家垸至楼子屋段道路硬化</t>
  </si>
  <si>
    <t>道路硬化宽3米、长600米、厚20公分</t>
  </si>
  <si>
    <t>团湖村至竹山湾机耕道路硬化</t>
  </si>
  <si>
    <t>道路硬化宽3米、长1200米、厚20公分</t>
  </si>
  <si>
    <t>刘家屋组道路硬化</t>
  </si>
  <si>
    <t>道路硬化宽3米、长200米、厚20公分</t>
  </si>
  <si>
    <t>周家山道路硬化</t>
  </si>
  <si>
    <t>道路硬化宽3米、长400米、厚20公分</t>
  </si>
  <si>
    <t>龙光桥村</t>
  </si>
  <si>
    <t>七家村水库至龙光桥道路拓宽硬化</t>
  </si>
  <si>
    <t>七家村水库至龙光桥长2公里硬化、加宽2.5，高0.2米</t>
  </si>
  <si>
    <t>金杉村</t>
  </si>
  <si>
    <t>彭家湾组至李家湾组机耕道硬化</t>
  </si>
  <si>
    <t>机耕道硬化长600米*宽3米*高0.2米</t>
  </si>
  <si>
    <t>黄金洲组机耕道硬化</t>
  </si>
  <si>
    <t>机耕道硬化长700米*宽3米*高0.2米</t>
  </si>
  <si>
    <t>佑彩垸干塘子至西干渠新建U型沟</t>
  </si>
  <si>
    <t>新修硬化U型沟长1200米.宽1.5米.高0.5米</t>
  </si>
  <si>
    <t>通过小型水利的建设，改善周边群众的生产生活条件</t>
  </si>
  <si>
    <t>四甲村组与光太湾组新建U型沟</t>
  </si>
  <si>
    <t>新修硬化U型沟长500米.宽1.5米.高60公分</t>
  </si>
  <si>
    <t>李昌港村</t>
  </si>
  <si>
    <t>国玉湾至祝家湾公路拓宽硬化</t>
  </si>
  <si>
    <t>公路拓宽并硬化长1500米，宽1.5米，厚度0.2米</t>
  </si>
  <si>
    <t>观音阁至老屋湾公路拓宽硬化</t>
  </si>
  <si>
    <t>公路拓宽并硬化长500米，宽1.5米，厚度0.2米</t>
  </si>
  <si>
    <t>杰诏公组公路硬化</t>
  </si>
  <si>
    <t>公路硬化长500米，宽3.5米，厚度0.2米</t>
  </si>
  <si>
    <t>养殖业基地</t>
  </si>
  <si>
    <t>蓼园村</t>
  </si>
  <si>
    <t>巩固村集体经济甲鱼及鱼养殖产业发展</t>
  </si>
  <si>
    <t>养殖池护坡1000平方，围栏1100米，购买甲鱼饲料6吨</t>
  </si>
  <si>
    <t>蓼东蓼园饮用水公路硬化</t>
  </si>
  <si>
    <t>蓼东蓼园饮用水公路硬化（细村组）0.3公里，宽3.5米，厚20CM</t>
  </si>
  <si>
    <t>梅花园村</t>
  </si>
  <si>
    <t>汪家村山塘扩建维修</t>
  </si>
  <si>
    <t>山塘清淤、护坡及塘基整修约5亩</t>
  </si>
  <si>
    <t>农村垃圾治理</t>
  </si>
  <si>
    <t>2024年梅花园村人居环境整治</t>
  </si>
  <si>
    <t>新添置100个垃圾桶，新增建1个垃圾站点</t>
  </si>
  <si>
    <t>改善周边脱贫户及群众生产生活条件，美化人居环境。</t>
  </si>
  <si>
    <t>白石村组级公路硬化</t>
  </si>
  <si>
    <t>白石村组1公里路程硬化，宽3.5米，厚0.2米</t>
  </si>
  <si>
    <t>牛眠石村</t>
  </si>
  <si>
    <t>秋婆塘水库至下马园组公路硬化</t>
  </si>
  <si>
    <t>秋婆塘水库至下马园组公路延线硬化长800米，宽3米，厚0.2米</t>
  </si>
  <si>
    <t>秋婆塘组公路硬化</t>
  </si>
  <si>
    <t>秋婆塘组公路延线硬化长350米，宽3米，厚0.2米</t>
  </si>
  <si>
    <t>田庄湾村</t>
  </si>
  <si>
    <t>关公塘沟渠清淤衬砌</t>
  </si>
  <si>
    <t>关公塘沟渠清淤长1000米X宽3米X高4米 ；衬砌长190米X宽3米X高4米</t>
  </si>
  <si>
    <t>向锋村</t>
  </si>
  <si>
    <t>白屋组道路路基平整硬化</t>
  </si>
  <si>
    <t>道路路基平整且硬化长300米、宽3米、厚20公分</t>
  </si>
  <si>
    <t>新桥山村</t>
  </si>
  <si>
    <t>大塘坳组公路硬化</t>
  </si>
  <si>
    <t>公路硬化1500米、宽3.5米、厚20公分</t>
  </si>
  <si>
    <t>乌家村沟渠清淤整修</t>
  </si>
  <si>
    <t>乌家村沟渠清淤及整修1200米、宽3米、深2.8米</t>
  </si>
  <si>
    <t>月塘山塘清淤整修</t>
  </si>
  <si>
    <t>山塘清淤整修26米长、宽25米、深4米</t>
  </si>
  <si>
    <t>新胜村</t>
  </si>
  <si>
    <t>红杏村至兰塘湾组生产道路硬化</t>
  </si>
  <si>
    <t>道路硬化长0.7千米，宽3米，厚0.2米</t>
  </si>
  <si>
    <t>木槿花基地抗旱设施建设</t>
  </si>
  <si>
    <t>修建蓄水池300立方米，深埋管道25千米，修建机井（电机一台，电力，线路）</t>
  </si>
  <si>
    <t>杨林坳村</t>
  </si>
  <si>
    <t>刘家湾组公路硬化</t>
  </si>
  <si>
    <t>公路硬化长500米*宽3.5米*高0.2米</t>
  </si>
  <si>
    <t>竹咀村组至新屋里组联组渠道维修项目</t>
  </si>
  <si>
    <t>维修长度900米，宽度0.5米、高度0.4米</t>
  </si>
  <si>
    <t>杨林坳水库大坝至发明村组-东干渠渠道维修硬化</t>
  </si>
  <si>
    <t>2023.12.20</t>
  </si>
  <si>
    <t>2024.5.30</t>
  </si>
  <si>
    <t>维修硬化长度1000米，宽度0.8米、高度12米</t>
  </si>
  <si>
    <t>长茅仑村</t>
  </si>
  <si>
    <t>长茅仑村石港村组至黄泥塘组道路硬化</t>
  </si>
  <si>
    <t>道路硬化长1500米，宽2米，厚0.2米</t>
  </si>
  <si>
    <t>长茅仑村老爷村组至新桥山村组道路拓宽</t>
  </si>
  <si>
    <t>路基拓宽长4千米，宽2米。</t>
  </si>
  <si>
    <t>长茅仑村八家湾组美丽屋场建设</t>
  </si>
  <si>
    <t>200平方美丽屋场建设，5个菜园子建设，2000米道路清杂扫障。</t>
  </si>
  <si>
    <t>新风村</t>
  </si>
  <si>
    <t>施家村公路硬化</t>
  </si>
  <si>
    <r>
      <rPr>
        <sz val="9"/>
        <color rgb="FF000000"/>
        <rFont val="宋体"/>
        <charset val="134"/>
      </rPr>
      <t>公路硬化长</t>
    </r>
    <r>
      <rPr>
        <sz val="9"/>
        <color rgb="FF000000"/>
        <rFont val="Times New Roman"/>
        <charset val="134"/>
      </rPr>
      <t>1200</t>
    </r>
    <r>
      <rPr>
        <sz val="9"/>
        <color rgb="FF000000"/>
        <rFont val="宋体"/>
        <charset val="134"/>
      </rPr>
      <t>米</t>
    </r>
    <r>
      <rPr>
        <sz val="9"/>
        <color rgb="FF000000"/>
        <rFont val="Times New Roman"/>
        <charset val="134"/>
      </rPr>
      <t>*</t>
    </r>
    <r>
      <rPr>
        <sz val="9"/>
        <color rgb="FF000000"/>
        <rFont val="宋体"/>
        <charset val="134"/>
      </rPr>
      <t>宽</t>
    </r>
    <r>
      <rPr>
        <sz val="9"/>
        <color rgb="FF000000"/>
        <rFont val="Times New Roman"/>
        <charset val="134"/>
      </rPr>
      <t>3.5</t>
    </r>
    <r>
      <rPr>
        <sz val="9"/>
        <color rgb="FF000000"/>
        <rFont val="宋体"/>
        <charset val="134"/>
      </rPr>
      <t>米</t>
    </r>
    <r>
      <rPr>
        <sz val="9"/>
        <color rgb="FF000000"/>
        <rFont val="Times New Roman"/>
        <charset val="134"/>
      </rPr>
      <t>*</t>
    </r>
    <r>
      <rPr>
        <sz val="9"/>
        <color rgb="FF000000"/>
        <rFont val="宋体"/>
        <charset val="134"/>
      </rPr>
      <t>高</t>
    </r>
    <r>
      <rPr>
        <sz val="9"/>
        <color rgb="FF000000"/>
        <rFont val="Times New Roman"/>
        <charset val="134"/>
      </rPr>
      <t>0.2</t>
    </r>
    <r>
      <rPr>
        <sz val="9"/>
        <color rgb="FF000000"/>
        <rFont val="宋体"/>
        <charset val="134"/>
      </rPr>
      <t>米</t>
    </r>
  </si>
  <si>
    <t>土仑上组公路硬化</t>
  </si>
  <si>
    <r>
      <rPr>
        <sz val="9"/>
        <color rgb="FF000000"/>
        <rFont val="宋体"/>
        <charset val="134"/>
      </rPr>
      <t>公路硬化长</t>
    </r>
    <r>
      <rPr>
        <sz val="9"/>
        <color rgb="FF000000"/>
        <rFont val="Times New Roman"/>
        <charset val="134"/>
      </rPr>
      <t>1800</t>
    </r>
    <r>
      <rPr>
        <sz val="9"/>
        <color rgb="FF000000"/>
        <rFont val="宋体"/>
        <charset val="134"/>
      </rPr>
      <t>米</t>
    </r>
    <r>
      <rPr>
        <sz val="9"/>
        <color rgb="FF000000"/>
        <rFont val="Times New Roman"/>
        <charset val="134"/>
      </rPr>
      <t>*</t>
    </r>
    <r>
      <rPr>
        <sz val="9"/>
        <color rgb="FF000000"/>
        <rFont val="宋体"/>
        <charset val="134"/>
      </rPr>
      <t>宽</t>
    </r>
    <r>
      <rPr>
        <sz val="9"/>
        <color rgb="FF000000"/>
        <rFont val="Times New Roman"/>
        <charset val="134"/>
      </rPr>
      <t>3.5</t>
    </r>
    <r>
      <rPr>
        <sz val="9"/>
        <color rgb="FF000000"/>
        <rFont val="宋体"/>
        <charset val="134"/>
      </rPr>
      <t>米</t>
    </r>
    <r>
      <rPr>
        <sz val="9"/>
        <color rgb="FF000000"/>
        <rFont val="Times New Roman"/>
        <charset val="134"/>
      </rPr>
      <t>*</t>
    </r>
    <r>
      <rPr>
        <sz val="9"/>
        <color rgb="FF000000"/>
        <rFont val="宋体"/>
        <charset val="134"/>
      </rPr>
      <t>高</t>
    </r>
    <r>
      <rPr>
        <sz val="9"/>
        <color rgb="FF000000"/>
        <rFont val="Times New Roman"/>
        <charset val="134"/>
      </rPr>
      <t>0.2</t>
    </r>
    <r>
      <rPr>
        <sz val="9"/>
        <color rgb="FF000000"/>
        <rFont val="宋体"/>
        <charset val="134"/>
      </rPr>
      <t>米</t>
    </r>
  </si>
  <si>
    <t>牛头坝大坝抗旱水闸新建</t>
  </si>
  <si>
    <t>新建水闸一座，宽5米，高3米</t>
  </si>
  <si>
    <t>迎风桥镇</t>
  </si>
  <si>
    <t>左家仑村</t>
  </si>
  <si>
    <t>左家仑村5号沟渠清淤护坡</t>
  </si>
  <si>
    <t xml:space="preserve">左家仑村
</t>
  </si>
  <si>
    <r>
      <rPr>
        <sz val="10"/>
        <rFont val="宋体"/>
        <charset val="0"/>
      </rPr>
      <t>2024</t>
    </r>
    <r>
      <rPr>
        <sz val="10"/>
        <rFont val="宋体"/>
        <charset val="134"/>
      </rPr>
      <t>年</t>
    </r>
    <r>
      <rPr>
        <sz val="10"/>
        <rFont val="宋体"/>
        <charset val="0"/>
      </rPr>
      <t>8</t>
    </r>
    <r>
      <rPr>
        <sz val="10"/>
        <rFont val="宋体"/>
        <charset val="134"/>
      </rPr>
      <t>月</t>
    </r>
  </si>
  <si>
    <t>左家仑村5号沟渠长500米、宽1米清淤护坡</t>
  </si>
  <si>
    <t>群众满意度达到100%</t>
  </si>
  <si>
    <t>解决农田灌溉排水，提高粮食产量，助力乡村振兴</t>
  </si>
  <si>
    <t>左家仑村新建抗旱井3个</t>
  </si>
  <si>
    <t>印子屋组、张家宗塘组、汝兰州组、夹咀塘组三个抗旱井新建；水泵、水管，电线配套设施购买。</t>
  </si>
  <si>
    <t>解决良田抗旱保收问题，增加了农民的经济收入，助力乡村振兴</t>
  </si>
  <si>
    <t>老鱼塘主渠清淤</t>
  </si>
  <si>
    <t>左家仑村
老鱼塘组</t>
  </si>
  <si>
    <r>
      <rPr>
        <sz val="10"/>
        <rFont val="宋体"/>
        <charset val="0"/>
      </rPr>
      <t>2024</t>
    </r>
    <r>
      <rPr>
        <sz val="10"/>
        <rFont val="宋体"/>
        <charset val="134"/>
      </rPr>
      <t>年</t>
    </r>
    <r>
      <rPr>
        <sz val="10"/>
        <rFont val="宋体"/>
        <charset val="0"/>
      </rPr>
      <t>6</t>
    </r>
    <r>
      <rPr>
        <sz val="10"/>
        <rFont val="宋体"/>
        <charset val="134"/>
      </rPr>
      <t>月</t>
    </r>
  </si>
  <si>
    <r>
      <rPr>
        <sz val="10"/>
        <rFont val="宋体"/>
        <charset val="0"/>
      </rPr>
      <t>2023</t>
    </r>
    <r>
      <rPr>
        <sz val="10"/>
        <rFont val="宋体"/>
        <charset val="134"/>
      </rPr>
      <t>年</t>
    </r>
    <r>
      <rPr>
        <sz val="10"/>
        <rFont val="宋体"/>
        <charset val="0"/>
      </rPr>
      <t>7</t>
    </r>
    <r>
      <rPr>
        <sz val="10"/>
        <rFont val="宋体"/>
        <charset val="134"/>
      </rPr>
      <t>月</t>
    </r>
  </si>
  <si>
    <t>老鱼塘主渠清淤长1500米、宽1米</t>
  </si>
  <si>
    <t>大山仑组机耕道硬化</t>
  </si>
  <si>
    <t>左家仑村
大山仑组</t>
  </si>
  <si>
    <r>
      <rPr>
        <sz val="10"/>
        <rFont val="宋体"/>
        <charset val="0"/>
      </rPr>
      <t>2024</t>
    </r>
    <r>
      <rPr>
        <sz val="10"/>
        <rFont val="宋体"/>
        <charset val="134"/>
      </rPr>
      <t>年</t>
    </r>
    <r>
      <rPr>
        <sz val="10"/>
        <rFont val="宋体"/>
        <charset val="0"/>
      </rPr>
      <t>1</t>
    </r>
    <r>
      <rPr>
        <sz val="10"/>
        <rFont val="宋体"/>
        <charset val="134"/>
      </rPr>
      <t>月</t>
    </r>
  </si>
  <si>
    <r>
      <rPr>
        <sz val="10"/>
        <rFont val="宋体"/>
        <charset val="0"/>
      </rPr>
      <t>2023</t>
    </r>
    <r>
      <rPr>
        <sz val="10"/>
        <rFont val="宋体"/>
        <charset val="134"/>
      </rPr>
      <t>年</t>
    </r>
    <r>
      <rPr>
        <sz val="10"/>
        <rFont val="宋体"/>
        <charset val="0"/>
      </rPr>
      <t>2</t>
    </r>
    <r>
      <rPr>
        <sz val="10"/>
        <rFont val="宋体"/>
        <charset val="134"/>
      </rPr>
      <t>月</t>
    </r>
  </si>
  <si>
    <t>大山仑组
机耕道硬化长300米宽3厚度0.2米</t>
  </si>
  <si>
    <t>解决群众出行难问题，增加了农民的经济收入</t>
  </si>
  <si>
    <t>夹咀塘组至老屋山组机耕道硬化</t>
  </si>
  <si>
    <t>左家仑村
夹咀塘组</t>
  </si>
  <si>
    <t>夹咀塘组至
老屋山组机耕道硬化长300米、宽1米、厚度0.2米</t>
  </si>
  <si>
    <t>新花园</t>
  </si>
  <si>
    <t>红星片抗旱井建设3个</t>
  </si>
  <si>
    <t>莲花塘、杨水塘、大屋</t>
  </si>
  <si>
    <t>新花园村</t>
  </si>
  <si>
    <t>新建抗旱井及水泵、水管，电线配套设施更换</t>
  </si>
  <si>
    <t>花园片抗旱井建设3个</t>
  </si>
  <si>
    <t>碓屋村、花园、茅屋湾、杨家坳</t>
  </si>
  <si>
    <t>田家村片抗旱井建设2个</t>
  </si>
  <si>
    <t>五美团、邹家湾</t>
  </si>
  <si>
    <t>杨水塘清淤维修</t>
  </si>
  <si>
    <t>杨水塘组</t>
  </si>
  <si>
    <t>山塘清淤维修30亩</t>
  </si>
  <si>
    <t>莲花塘水库塘清淤维修</t>
  </si>
  <si>
    <t xml:space="preserve">莲花塘组 </t>
  </si>
  <si>
    <t>山塘清淤维修10亩</t>
  </si>
  <si>
    <t>国咀塘清淤维修</t>
  </si>
  <si>
    <t>易家村组</t>
  </si>
  <si>
    <t>山塘清淤维修8亩</t>
  </si>
  <si>
    <t>乌咀塘塘基硬化</t>
  </si>
  <si>
    <t>新兴组</t>
  </si>
  <si>
    <t>塘基硬化长440米，宽2.5米</t>
  </si>
  <si>
    <t>乌咀塘周边公路油化</t>
  </si>
  <si>
    <t>新兴</t>
  </si>
  <si>
    <t>公路油化长240米、宽5米、厚度0.06米</t>
  </si>
  <si>
    <t>解决村民出行问题，方便群众出行，助力乡村振兴。</t>
  </si>
  <si>
    <t>产地初加工和精深加工</t>
  </si>
  <si>
    <t>黄花仑村</t>
  </si>
  <si>
    <t>黄花仑村凤可塘组红薯片加工厂建设</t>
  </si>
  <si>
    <t>凤可塘组</t>
  </si>
  <si>
    <t>凤可塘组红薯片加工厂建设500平方米，长25、宽20米</t>
  </si>
  <si>
    <t>打造特色产业，提高村民收入，助力乡村振兴</t>
  </si>
  <si>
    <t>黄花仑村白屋组农田机耕道建设</t>
  </si>
  <si>
    <t>白屋组</t>
  </si>
  <si>
    <t>白屋组农田机耕道建设长800米，宽3.5米</t>
  </si>
  <si>
    <t>解决大型农机出入，提高种粮大户积极性，增加农民的经济收入。</t>
  </si>
  <si>
    <t>黄花仑村人祖湾组农田机耕道建设</t>
  </si>
  <si>
    <t>人祖湾组</t>
  </si>
  <si>
    <t>人祖湾组农田机耕道建设长380米，宽3.5米</t>
  </si>
  <si>
    <t>黄花仑村堤脚下组、水库组滴灌、菜园改造</t>
  </si>
  <si>
    <t>堤脚下组、水库组</t>
  </si>
  <si>
    <t>堤脚下组、水库组滴灌、菜园改造15个</t>
  </si>
  <si>
    <t>提高产量、节约用水，提升村容村貌</t>
  </si>
  <si>
    <t>黄花仑村堤脚下组塘硬化、清淤</t>
  </si>
  <si>
    <t>堤脚下组</t>
  </si>
  <si>
    <t>黄花仑村堤脚下组塘硬化、清淤2亩</t>
  </si>
  <si>
    <t>解决良田旱涝保收问题，增加了农民的经济收入，助力乡村振兴</t>
  </si>
  <si>
    <t>邹家桥村</t>
  </si>
  <si>
    <t>邹家桥村村部边塘清淤整修项目</t>
  </si>
  <si>
    <t>邹家桥村
部旁</t>
  </si>
  <si>
    <t>清淤整修12亩</t>
  </si>
  <si>
    <t>解决良田灌溉问题，提高粮食产量，提升村容村貌</t>
  </si>
  <si>
    <t>邹家桥村赤金塘组公路硬化项目</t>
  </si>
  <si>
    <t>邹家桥村
金鸡村组</t>
  </si>
  <si>
    <t>公路硬化长600米、宽3.5米、0.2米厚度</t>
  </si>
  <si>
    <t>农村卫生厕所改造（户用、公共厕所）</t>
  </si>
  <si>
    <t>邹家桥村公共厕所建设项目</t>
  </si>
  <si>
    <t>邹家桥村部旁</t>
  </si>
  <si>
    <t>建设公共厕所1个</t>
  </si>
  <si>
    <t>改善人居环境，提升村容村貌</t>
  </si>
  <si>
    <t>邹家桥村金鸡湖旁机耕道建设项目</t>
  </si>
  <si>
    <t>邹家桥村
金鸡湖旁</t>
  </si>
  <si>
    <t>机耕道硬化长500米、宽3.5米</t>
  </si>
  <si>
    <t>减轻农户劳动时间和体力负担，改善人居环境，提升村容村貌</t>
  </si>
  <si>
    <t>邹家桥村官塘组官塘清淤整修项目</t>
  </si>
  <si>
    <t>邹家桥村官塘组</t>
  </si>
  <si>
    <t>清淤整修15亩</t>
  </si>
  <si>
    <t>邹家桥村村部前坪塘清淤整修项目</t>
  </si>
  <si>
    <t>邹家桥村
部前坪</t>
  </si>
  <si>
    <t>清淤整修5亩</t>
  </si>
  <si>
    <t>迎风桥</t>
  </si>
  <si>
    <t>迎风桥村腰塘组瓦泥塘清淤、安装出水涵</t>
  </si>
  <si>
    <t>迎风桥村</t>
  </si>
  <si>
    <t>瓦泥塘10亩清淤、安装出水涵</t>
  </si>
  <si>
    <t>群众满意达100%</t>
  </si>
  <si>
    <t>解决良田灌溉问题，提高粮食产量，助力乡村振兴</t>
  </si>
  <si>
    <t>迎风桥镇迎风桥村毛塘组、老顶上组、杨文村组新建3个抗旱井</t>
  </si>
  <si>
    <t>迎风桥村毛塘组、老顶上组、杨文村组三个抗旱井维修；水泵、水管，电线配套设施更换</t>
  </si>
  <si>
    <t>迎风桥镇迎风桥村郭家咀组机耕道、便桥建设</t>
  </si>
  <si>
    <t>郭家咀组机耕道、便桥新建长500米、宽3米（其中便桥长5米、宽3、）。</t>
  </si>
  <si>
    <t>方便农机通行，解决农户种田难问题，助力乡村振兴</t>
  </si>
  <si>
    <t>迎风桥镇迎风桥村小石桥组鲁建华家至陡仑坡机耕道、便桥建设</t>
  </si>
  <si>
    <t>小石桥组鲁建华家至陡仑坡机耕道、便桥新建90米宽3米（其中便民桥长15米、宽3米）</t>
  </si>
  <si>
    <t>迎风桥镇迎风桥村小石桥组便桥至陡仑坡组河坝机耕道建设</t>
  </si>
  <si>
    <t>小石桥组便桥至陡仑坡组河坝机耕道新建长400米、宽3米</t>
  </si>
  <si>
    <t>鲜鱼塘村</t>
  </si>
  <si>
    <t>鲜鱼塘村村民休闲便道新建</t>
  </si>
  <si>
    <t>鲜鱼塘组</t>
  </si>
  <si>
    <t>鲜鱼塘村村民休闲便道新建400米，宽2.5米</t>
  </si>
  <si>
    <t>提升村容村貌、提高群众满意度、助力乡村振兴</t>
  </si>
  <si>
    <t>鲜鱼塘村枫树下组菜园修建、改造</t>
  </si>
  <si>
    <t>枫树下组</t>
  </si>
  <si>
    <t>鲜鱼塘村枫树下组菜园修建、改造4个</t>
  </si>
  <si>
    <t>鲜鱼塘村鲜鱼塘组修建公共厕所</t>
  </si>
  <si>
    <t>鲜鱼塘村鲜鱼塘组修建公共厕所4间</t>
  </si>
  <si>
    <t>鲜鱼塘村黄家排组小塘清淤</t>
  </si>
  <si>
    <t>黄家排组</t>
  </si>
  <si>
    <t>鲜鱼塘村黄家排组小塘清淤2亩</t>
  </si>
  <si>
    <t>新塘村</t>
  </si>
  <si>
    <t>新塘村竹业加工厂</t>
  </si>
  <si>
    <t xml:space="preserve">新塘村
</t>
  </si>
  <si>
    <r>
      <rPr>
        <sz val="10"/>
        <rFont val="宋体"/>
        <charset val="0"/>
      </rPr>
      <t>2024</t>
    </r>
    <r>
      <rPr>
        <sz val="10"/>
        <rFont val="宋体"/>
        <charset val="134"/>
      </rPr>
      <t>年</t>
    </r>
    <r>
      <rPr>
        <sz val="10"/>
        <rFont val="宋体"/>
        <charset val="0"/>
      </rPr>
      <t>3</t>
    </r>
    <r>
      <rPr>
        <sz val="10"/>
        <rFont val="宋体"/>
        <charset val="134"/>
      </rPr>
      <t>月</t>
    </r>
  </si>
  <si>
    <t>新塘村竹业加工厂场地建设、购买设备</t>
  </si>
  <si>
    <t>增加村集体经济收入，解决脱贫户，监测户就业，助力乡村振兴</t>
  </si>
  <si>
    <t>新塘村新修抗旱井6个</t>
  </si>
  <si>
    <t>罗家湾组、胡家湾组、王七村组、李子村组、老屋村组、长资村组六个抗旱井新建；水泵、水管，电线配套设施购买。</t>
  </si>
  <si>
    <t>明安塘清淤</t>
  </si>
  <si>
    <t>新塘村
明安塘组</t>
  </si>
  <si>
    <r>
      <rPr>
        <sz val="10"/>
        <rFont val="宋体"/>
        <charset val="0"/>
      </rPr>
      <t>2024</t>
    </r>
    <r>
      <rPr>
        <sz val="10"/>
        <rFont val="宋体"/>
        <charset val="134"/>
      </rPr>
      <t>年</t>
    </r>
    <r>
      <rPr>
        <sz val="10"/>
        <rFont val="宋体"/>
        <charset val="0"/>
      </rPr>
      <t>7</t>
    </r>
    <r>
      <rPr>
        <sz val="10"/>
        <rFont val="宋体"/>
        <charset val="134"/>
      </rPr>
      <t>月</t>
    </r>
  </si>
  <si>
    <t>明安塘清淤11.2亩</t>
  </si>
  <si>
    <t>邹家村组
道路硬化</t>
  </si>
  <si>
    <t>新塘村
邹家村组</t>
  </si>
  <si>
    <r>
      <rPr>
        <sz val="10"/>
        <rFont val="宋体"/>
        <charset val="0"/>
      </rPr>
      <t>2024</t>
    </r>
    <r>
      <rPr>
        <sz val="10"/>
        <rFont val="宋体"/>
        <charset val="134"/>
      </rPr>
      <t>年</t>
    </r>
    <r>
      <rPr>
        <sz val="10"/>
        <rFont val="宋体"/>
        <charset val="0"/>
      </rPr>
      <t>4</t>
    </r>
    <r>
      <rPr>
        <sz val="10"/>
        <rFont val="宋体"/>
        <charset val="134"/>
      </rPr>
      <t>月</t>
    </r>
  </si>
  <si>
    <r>
      <rPr>
        <sz val="10"/>
        <rFont val="宋体"/>
        <charset val="0"/>
      </rPr>
      <t>2024</t>
    </r>
    <r>
      <rPr>
        <sz val="10"/>
        <rFont val="宋体"/>
        <charset val="134"/>
      </rPr>
      <t>年</t>
    </r>
    <r>
      <rPr>
        <sz val="10"/>
        <rFont val="宋体"/>
        <charset val="0"/>
      </rPr>
      <t>5</t>
    </r>
    <r>
      <rPr>
        <sz val="10"/>
        <rFont val="宋体"/>
        <charset val="134"/>
      </rPr>
      <t>月</t>
    </r>
  </si>
  <si>
    <t>邹家村组道路硬化长1.5千米、宽3米、厚0.2米</t>
  </si>
  <si>
    <t>新塘村雷公塘组菜园修建，改造</t>
  </si>
  <si>
    <t>新塘村
雷公塘组</t>
  </si>
  <si>
    <t>雷公唐组菜园修建，改造10个</t>
  </si>
  <si>
    <t>提升村容村貌，提高群众满意度，助力乡村振兴</t>
  </si>
  <si>
    <t>牛角仑村</t>
  </si>
  <si>
    <t>牛角仑村长塘组长塘硬化护坡</t>
  </si>
  <si>
    <t>长塘组</t>
  </si>
  <si>
    <t>长塘组长塘硬化150米，高1.5米，护坡150米</t>
  </si>
  <si>
    <t xml:space="preserve">解决良田抗旱保收问题、增加了农民的经济收入，助力乡村振兴
</t>
  </si>
  <si>
    <t>牛角仑村双丰组水沟清淤硬化</t>
  </si>
  <si>
    <t>双丰组</t>
  </si>
  <si>
    <t>双丰组水沟清淤硬化350米（u型槽50cm）</t>
  </si>
  <si>
    <t>牛角仑村前进组水沟清淤硬化</t>
  </si>
  <si>
    <t>前进组</t>
  </si>
  <si>
    <t>前进组水沟清淤硬化480米（u型槽50cm）</t>
  </si>
  <si>
    <t>牛角仑村排头组至楼子组水沟清淤硬化</t>
  </si>
  <si>
    <t>排头组至楼子组</t>
  </si>
  <si>
    <t>排头组、水沟清淤硬化170米（u型槽50cm）</t>
  </si>
  <si>
    <t>牛角仑村长塘组、楼子组、双塘组、排子组、方塘组新建抗旱井</t>
  </si>
  <si>
    <t xml:space="preserve">牛角仑村光荣片区
</t>
  </si>
  <si>
    <t>长塘组、楼子组、双塘组、排子组、方塘组新建抗旱井各一口（50米）一口</t>
  </si>
  <si>
    <t>张家塞乡</t>
  </si>
  <si>
    <t>三星村</t>
  </si>
  <si>
    <t>三星村美丽屋场菜园整治七处</t>
  </si>
  <si>
    <t>三星村10组美丽屋场菜园整治7处</t>
  </si>
  <si>
    <t>菜园整治带动就业，改善人居环境</t>
  </si>
  <si>
    <t xml:space="preserve"> 乡村建设行动</t>
  </si>
  <si>
    <t>三星村美丽屋场围墙整治</t>
  </si>
  <si>
    <t>三星村村部围墙整治120米</t>
  </si>
  <si>
    <t>围墙整治带动就业，改善人居环境</t>
  </si>
  <si>
    <t>三星村新型农业孵化基地产业路路基建设及硬化</t>
  </si>
  <si>
    <t>对三星村新型农业孵化基地产业路扩宽路基长400米、宽4米路，硬化长400米、宽4米，高0.2米</t>
  </si>
  <si>
    <t>壮大村集体收入，带动农户务工并增加农户收入</t>
  </si>
  <si>
    <t>三星村新型农业孵化基地鱼塘清淤</t>
  </si>
  <si>
    <t>对三星村新型农业孵化基地30亩鱼塘进行清淤</t>
  </si>
  <si>
    <t>三星村毛金公路两侧水渠清淤</t>
  </si>
  <si>
    <t>对毛金公路沟渠1.5公路进行清淤</t>
  </si>
  <si>
    <t>改善农户生活环境，改善农民生产生活条件</t>
  </si>
  <si>
    <t>三星村机埠改造维修</t>
  </si>
  <si>
    <t>机埠维修改造维修八处</t>
  </si>
  <si>
    <t>三星村沅青8公里扫障清障</t>
  </si>
  <si>
    <t>对村8公里道路清障提升村容村貌</t>
  </si>
  <si>
    <t>合兴村</t>
  </si>
  <si>
    <t>甜酒产业</t>
  </si>
  <si>
    <t>合兴村村集体合作社</t>
  </si>
  <si>
    <t>甜酒产业设备购买（甜酒成品罐 1000L1件、消毒罐1件、碱液罐1件、热水罐1件、酒曲粉碎机1件、洗涤泵2个、自动冲瓶机1个</t>
  </si>
  <si>
    <t>增加集体经济收入，以入股分红的方式带动周边群众致富，带动周边群众务工。</t>
  </si>
  <si>
    <t>合兴村一片公路拓宽及硬化</t>
  </si>
  <si>
    <t>一片公路路基填充及拓宽3米，长600米，硬化高0.2米、宽3米，长度600米</t>
  </si>
  <si>
    <t>改善农民生产出行条件，促进农户持续稳定增长</t>
  </si>
  <si>
    <t>合兴村二片公路黑化</t>
  </si>
  <si>
    <t>建设内容及规模二片公路黑化厚0.08米，宽5米、长850米</t>
  </si>
  <si>
    <t>合兴村一片沟渠清淤</t>
  </si>
  <si>
    <t>合兴村齐头片沟渠清淤2公里</t>
  </si>
  <si>
    <t>通过村小型农田水利项目建设，提高村民农作物的生产、改善农民生产生活条件</t>
  </si>
  <si>
    <t>合兴村菜园子整治</t>
  </si>
  <si>
    <t>菜园子整治20户</t>
  </si>
  <si>
    <t>以菜园子整治提升合兴村村容村貌</t>
  </si>
  <si>
    <t>富民村</t>
  </si>
  <si>
    <t>富明村蛇咀上、胜利十二组、渡口、戏阳坪电排维修改造</t>
  </si>
  <si>
    <t>更新改造</t>
  </si>
  <si>
    <t>富民村委</t>
  </si>
  <si>
    <t>蛇咀上、胜利十二组、渡口、戏阳坪等电排机埠更新改造两处</t>
  </si>
  <si>
    <t>增加临时性务工岗位，解决农田抗旱问题，提高了农作物的产量，增加了农户的经济收入</t>
  </si>
  <si>
    <t>富民村茅山渠、朱木山、罗家坝、王家坝、香山岭抗旱渠清淤</t>
  </si>
  <si>
    <t>恢复</t>
  </si>
  <si>
    <t>富民村茅山渠、朱木山、罗家坝、王家坝、香山岭3公里渠道清淤</t>
  </si>
  <si>
    <t>富民村八斗坵、董家坪、欧家坝、王家坝抗旱渠衬砌</t>
  </si>
  <si>
    <t>富民村八斗坵、董家坪、欧家坝、王家坝2.1渠道衬砌</t>
  </si>
  <si>
    <t>烘干机厂维修</t>
  </si>
  <si>
    <t>烘干机厂机组维修及粮仓的维护</t>
  </si>
  <si>
    <t>增加了务工岗位，带动了周围群众务工就业，增加了村集体经济收入</t>
  </si>
  <si>
    <t>产业环湖路一期硬化</t>
  </si>
  <si>
    <t>产业路1公里硬化宽5米、厚20公分</t>
  </si>
  <si>
    <t>流转土地，改善农户生产生活条件</t>
  </si>
  <si>
    <t>富民村1-35组垃圾清运及垃圾桶购置</t>
  </si>
  <si>
    <t>全村1-35组垃圾的拖运清理，添置垃圾桶100个</t>
  </si>
  <si>
    <t>改善了农户生活环境，提升村容村貌。</t>
  </si>
  <si>
    <t>乡村治理和精神文明建设</t>
  </si>
  <si>
    <t>乡村治理</t>
  </si>
  <si>
    <t>开展乡村治理示范创建</t>
  </si>
  <si>
    <t>和美湘村二期建设</t>
  </si>
  <si>
    <t>陈家湾、798、石门头美丽屋场的打造</t>
  </si>
  <si>
    <t>改善了农户生活环境，同时为富民村打造重点旅游乡村奠定了基础。</t>
  </si>
  <si>
    <t>农产品仓库保鲜冷链基础设施建设</t>
  </si>
  <si>
    <t>大潭洲村</t>
  </si>
  <si>
    <t>大潭洲村冷库建设</t>
  </si>
  <si>
    <t>大潭洲口旧村部</t>
  </si>
  <si>
    <t>建设冷库一座</t>
  </si>
  <si>
    <t>冷库建设带动村民务工，冷链储存延长农场品销售期限</t>
  </si>
  <si>
    <t>大潭洲村吊瓜子种植</t>
  </si>
  <si>
    <t>大潭洲村潭洲片6组</t>
  </si>
  <si>
    <t>购买18亩地的吊瓜子种子</t>
  </si>
  <si>
    <t>吊瓜子种植带动周边村民务工，收入壮大集体经济。</t>
  </si>
  <si>
    <t>大潭洲村美丽屋场菜园整治一处</t>
  </si>
  <si>
    <t>大潭洲口旧学校</t>
  </si>
  <si>
    <t>美丽屋场</t>
  </si>
  <si>
    <t>菜园整治带动就业，改善人家环境</t>
  </si>
  <si>
    <t>大潭洲村新建食品加工厂房</t>
  </si>
  <si>
    <t>大潭洲村新建食品加工厂房一座</t>
  </si>
  <si>
    <t>新建厂房带动务工就业，食品加工带动农户就业</t>
  </si>
  <si>
    <t xml:space="preserve">    乡村建设行动</t>
  </si>
  <si>
    <t>大潭洲村31组-35组联组公路硬化</t>
  </si>
  <si>
    <t>大潭洲村31组-35组</t>
  </si>
  <si>
    <t>大潭洲村31组-35组硬化公路长2.5公里、宽2.5米、厚0.2米</t>
  </si>
  <si>
    <t>改善了农户生产生活环境</t>
  </si>
  <si>
    <t>金山村</t>
  </si>
  <si>
    <t>金山村15.16.17组机耕道硬化一期</t>
  </si>
  <si>
    <t>金山村15.16.17组</t>
  </si>
  <si>
    <t>机耕道硬化长800米、宽2.5米、厚0.2米</t>
  </si>
  <si>
    <t>金山村15.16.17组机耕道硬化二期</t>
  </si>
  <si>
    <t>机耕道硬化长700米、宽2.5米、厚0.2米</t>
  </si>
  <si>
    <t>金山村15组公路道硬化</t>
  </si>
  <si>
    <t>金山村15组</t>
  </si>
  <si>
    <t>机耕道硬化长400米、宽3米、厚0.2米</t>
  </si>
  <si>
    <t>资阳区握奇家庭农场扶贫车间</t>
  </si>
  <si>
    <t>金山村5组</t>
  </si>
  <si>
    <t>资阳区握奇家庭农场</t>
  </si>
  <si>
    <t>鲊鱼加建设扶贫车间50㎡</t>
  </si>
  <si>
    <t>车间建设带动就业，家庭农场促进农场品销售</t>
  </si>
  <si>
    <t>高坪村</t>
  </si>
  <si>
    <t>嫩江六合院大沟清淤</t>
  </si>
  <si>
    <t>嫩江六合院</t>
  </si>
  <si>
    <t>高坪村村委</t>
  </si>
  <si>
    <t>嫩江六合院大沟清淤长度2300米，宽4米，深3米</t>
  </si>
  <si>
    <t>高坪村三湾里沟渠清淤</t>
  </si>
  <si>
    <t>高坪村三湾里</t>
  </si>
  <si>
    <t>高坪村三湾里沟渠清淤长度1100米，宽3米，深2.5米</t>
  </si>
  <si>
    <t>高坪村22组公路硬化</t>
  </si>
  <si>
    <t>高坪村22组</t>
  </si>
  <si>
    <t>高坪村22组公路硬化长200米，宽3米，厚0.2米</t>
  </si>
  <si>
    <t>高坪村18组公路硬化</t>
  </si>
  <si>
    <t>高坪村18组</t>
  </si>
  <si>
    <t>高坪村18组公路硬化长200米，宽3米，厚0.2米</t>
  </si>
  <si>
    <t>高坪村13组公路硬化</t>
  </si>
  <si>
    <t>高坪村13组</t>
  </si>
  <si>
    <t>高坪村13组公路硬化长200米，宽3米，厚0.2米</t>
  </si>
  <si>
    <t>高坪村14组公路硬化</t>
  </si>
  <si>
    <t>高坪村14组</t>
  </si>
  <si>
    <t>高坪村14组公路硬化长200米，宽3米，厚0.2米</t>
  </si>
  <si>
    <t>高坪村15组公路硬化</t>
  </si>
  <si>
    <t>高坪村15组</t>
  </si>
  <si>
    <t>高坪村15组公路硬化长200米，宽3米，厚0.2米</t>
  </si>
  <si>
    <t>乌龙堤村</t>
  </si>
  <si>
    <t>乌龙堤村桂鱼养殖产业</t>
  </si>
  <si>
    <t>乌龙堤村集体经济合作社</t>
  </si>
  <si>
    <t>采购鱼苗30000尾单价1.3元，开挖鱼池，宽60米，长200米，2条1.5米18000立方米，人工工资</t>
  </si>
  <si>
    <t>开挖鱼池，喂养鱼带动农户就业。</t>
  </si>
  <si>
    <t>乌龙堤村桂鱼养殖产业下资3组新建公路硬化</t>
  </si>
  <si>
    <t>乌龙堤村下资3组新建公路硬化长600米，宽2.5米，厚度0.2米</t>
  </si>
  <si>
    <t>公路硬化带动就业，完善道路带动集体经济发展</t>
  </si>
  <si>
    <t>乌龙堤坛子菜原材料收购</t>
  </si>
  <si>
    <t>2024.6.2</t>
  </si>
  <si>
    <t>2024.9.20</t>
  </si>
  <si>
    <t>收购坛子菜卜豆角3000斤/15元，45000元，卜辣椒5000斤/10元，50000元，芋头莴子3000斤/20元，60000元，梅干菜10000斤/10元，100000元，剁辣椒4500斤/10元，45000元</t>
  </si>
  <si>
    <t>原材料收购带动农户增收</t>
  </si>
  <si>
    <t>乌龙堤村桂鱼养殖产业长泊湖4组新建公路硬化</t>
  </si>
  <si>
    <t>乌龙堤村长泊湖4组道路硬化长400米，宽2.5米，厚度0.2米</t>
  </si>
  <si>
    <t>道路硬化带动农户就业，产业路硬化促进集体经济发展。</t>
  </si>
  <si>
    <t>乌龙堤村注南湖片、长泊湖片、下资片沟渠清淤</t>
  </si>
  <si>
    <t>注南湖片沟渠清淤长1000米，宽10米，深1.2米，长泊湖片长2000米，宽10米，深1.2米，下资片长2000米，宽10米，深1.2米</t>
  </si>
  <si>
    <t>完善农业基础设施，带动周边农业生产发展</t>
  </si>
  <si>
    <t>金垅村</t>
  </si>
  <si>
    <t>乌龙干堤提质改造（一期）</t>
  </si>
  <si>
    <t>乌龙干堤-黄金学校至下资路口提质改造黑化1500米</t>
  </si>
  <si>
    <t>通过道路提质改造，改善人居环境，方便村民出行</t>
  </si>
  <si>
    <t>金垅村美丽屋场后续建设</t>
  </si>
  <si>
    <t>金垅村菜园整改建设7处、围墙整改长5000米</t>
  </si>
  <si>
    <t>通过改善人居环境，提升村容村貌</t>
  </si>
  <si>
    <t>乌龙干堤提质改造（二期）</t>
  </si>
  <si>
    <t>乌龙干堤-黄金学校至金垅村村部提质改造黑化1500米</t>
  </si>
  <si>
    <t>水产养殖业发展</t>
  </si>
  <si>
    <t>柞树村</t>
  </si>
  <si>
    <t>柞树村村甲鱼苗购买</t>
  </si>
  <si>
    <t>购买甲鱼苗2万斤</t>
  </si>
  <si>
    <t>增加集体经济收入</t>
  </si>
  <si>
    <t>种植业发展</t>
  </si>
  <si>
    <t>稻鱼基地建设</t>
  </si>
  <si>
    <t>土地平整357亩</t>
  </si>
  <si>
    <t>改善农业生产环境</t>
  </si>
  <si>
    <t>堤南村</t>
  </si>
  <si>
    <t>杨树港电排至电排渠衬基硬化</t>
  </si>
  <si>
    <t>堤南村杨树港电排</t>
  </si>
  <si>
    <t>杨树港电排至电排渠衬基硬化，长800米，宽4米，深2米</t>
  </si>
  <si>
    <t>通过改善水利设施，提高稻田产量，增加已脱贫困户、监测户产量，提高收入</t>
  </si>
  <si>
    <t>堤南村5组至13组公路渠硬化衬基</t>
  </si>
  <si>
    <t>堤南村5组-13组</t>
  </si>
  <si>
    <t>堤南村5组至1b3zu公路渠硬化衬基长500米宽6米，深2.5米</t>
  </si>
  <si>
    <t>通过道路建设，提高部份脱贫监测户和大部分村民的出行安全、提升农副产品运输能力</t>
  </si>
  <si>
    <t>黄丝路加宽（二期）</t>
  </si>
  <si>
    <t>黄丝路19组到20组路段加宽硬化：长度1公里，厚度20cm，宽5米</t>
  </si>
  <si>
    <t>黄丝路渠道两侧砌墙，底部清淤</t>
  </si>
  <si>
    <t>黄丝路渠道加宽，砌墙2000米、高1.5米，清淤2000米</t>
  </si>
  <si>
    <t>堤南村15组渠道衬基</t>
  </si>
  <si>
    <t>堤南村15组渠道衬基470米，宽4米，深2,米</t>
  </si>
  <si>
    <t>堤南村杨树港渠道两侧砌墙，底部清淤（一期）</t>
  </si>
  <si>
    <t>堤南村杨树港14-16组两侧各砌墙500,米，高2米，清淤500米</t>
  </si>
  <si>
    <t>堤南村虾子湖公路硬化</t>
  </si>
  <si>
    <t>堤南村虾子湖公路硬化600米，宽3米，厚0.2米</t>
  </si>
  <si>
    <t>堤南村22组公路硬化</t>
  </si>
  <si>
    <t>堤南村22组公路硬化长300米，宽3米，厚0.2米</t>
  </si>
  <si>
    <t>堤南村16-17组公路硬化</t>
  </si>
  <si>
    <t>堤南村16-17组公路硬化长200米，宽2.5米，厚0.2米</t>
  </si>
  <si>
    <t>长春镇</t>
  </si>
  <si>
    <t>白鹿铺社区</t>
  </si>
  <si>
    <t>何家塘组、燕子坪组、垸子塘组、丁家村组道路硬化</t>
  </si>
  <si>
    <t>长1000米，宽3.6米、厚0.19米路基建设和道路硬化</t>
  </si>
  <si>
    <t>受益农户满意度达90%</t>
  </si>
  <si>
    <t>通过村基础设施建设，改善农民出行条件</t>
  </si>
  <si>
    <t>白鹿铺社区2024年抗旱工程</t>
  </si>
  <si>
    <t>清淤2200米、钻4口新井</t>
  </si>
  <si>
    <t>东香村</t>
  </si>
  <si>
    <t>东香村2024年组级道路建设</t>
  </si>
  <si>
    <t>新建2000米、2.5米宽、0.2米组级公路硬化（包括路基建设）</t>
  </si>
  <si>
    <t>通过村基础设施建设，改善农户出行条件</t>
  </si>
  <si>
    <t>东香村2024年山塘水渠清淤</t>
  </si>
  <si>
    <t>山塘清淤30亩</t>
  </si>
  <si>
    <t>打伞树</t>
  </si>
  <si>
    <t>丰茅公路硬化</t>
  </si>
  <si>
    <t>打伞树村</t>
  </si>
  <si>
    <t>硬化扩宽打伞树村幼儿园至香山村界组级公路长1000米、宽2.5米，厚0.2米</t>
  </si>
  <si>
    <t>打伞树幼儿园至砖厂村级公路</t>
  </si>
  <si>
    <t>打伞树幼儿园至砖厂村级公路硬化长2000米，宽2.5米，厚0.2米</t>
  </si>
  <si>
    <t>凤形山村</t>
  </si>
  <si>
    <t>香椿种植</t>
  </si>
  <si>
    <t>王家村组</t>
  </si>
  <si>
    <t>香椿种植30亩</t>
  </si>
  <si>
    <t>新增产业，带动周边农户就业，提高群众收入</t>
  </si>
  <si>
    <t>指点蔬菜合作社种植及农产品加工</t>
  </si>
  <si>
    <t>欧家仑组</t>
  </si>
  <si>
    <t>蔬菜种植230亩</t>
  </si>
  <si>
    <t>茶下村组级公路硬化</t>
  </si>
  <si>
    <t>茶下村组</t>
  </si>
  <si>
    <t>硬化茶下村组级公路500米，宽3.5米，厚0.2米</t>
  </si>
  <si>
    <t>甘溪港村</t>
  </si>
  <si>
    <t>新民组至甘溪港组大堤下道路拓宽部分硬化</t>
  </si>
  <si>
    <t>新民组至甘溪港组大堤下道路
拓宽1.5米，长3公里、厚0.2米（包含路基建设）</t>
  </si>
  <si>
    <t>甘溪港沟渠清淤</t>
  </si>
  <si>
    <t>甘溪港沟渠清淤2400米</t>
  </si>
  <si>
    <t>和平村</t>
  </si>
  <si>
    <t>刘家桥至界碑清淤、沟渠硬化、衬砌</t>
  </si>
  <si>
    <t>刘家桥至界碑清淤长3200米，沟渠硬化、衬砌里程3200米，宽3米</t>
  </si>
  <si>
    <t>白塘至蒋家桥清淤、沟渠硬化、衬砌</t>
  </si>
  <si>
    <t>白塘至蒋家桥清淤长2287米，沟渠硬化、衬砌里程2287米，宽3米</t>
  </si>
  <si>
    <t>河西组至桂花组公路硬化</t>
  </si>
  <si>
    <t>新建硬化道路长760,米，宽2.5米，厚0.2米（包含路基建设）</t>
  </si>
  <si>
    <t>马一至谷水公路硬化项目</t>
  </si>
  <si>
    <t>新建硬化道路长540米、宽2.5米、厚0.2米（包含路基建设）</t>
  </si>
  <si>
    <t>皇家湖村</t>
  </si>
  <si>
    <t>黄桃种植基地</t>
  </si>
  <si>
    <t>蔡家村组</t>
  </si>
  <si>
    <t>长春镇皇家湖村</t>
  </si>
  <si>
    <t>2000株黄桃苗木覆盖基地70亩</t>
  </si>
  <si>
    <t>黄广村组、连二塘组、赤江咀机埠、电排维修</t>
  </si>
  <si>
    <t>黄广村组、连二塘组、赤江咀组、摇头河组</t>
  </si>
  <si>
    <t>黄广村组、连二塘组、赤江咀组3处电排、3处机埠维修</t>
  </si>
  <si>
    <t>皇家湖2024年通户公路提质改造</t>
  </si>
  <si>
    <t>新建、加扩</t>
  </si>
  <si>
    <t>全村</t>
  </si>
  <si>
    <t>路基建设及硬化1.5km，宽2米，厚0.2米</t>
  </si>
  <si>
    <t>黄箭村</t>
  </si>
  <si>
    <t>杉树组道路硬化</t>
  </si>
  <si>
    <t>路基建设和硬化长500米、宽3米、厚0.2米</t>
  </si>
  <si>
    <t>丁家村组道路硬化</t>
  </si>
  <si>
    <t>李家坪村</t>
  </si>
  <si>
    <t>黄花种植基地</t>
  </si>
  <si>
    <t>黄园山鸟窝山蔡家山</t>
  </si>
  <si>
    <t>黄园山30亩鸟窝山40亩蔡家山15亩种植黄花</t>
  </si>
  <si>
    <t>黄花种植基地配套设施</t>
  </si>
  <si>
    <t>黄园山、鸟窝山、蔡家山黄花种植基地产业路及80亩灌溉设施</t>
  </si>
  <si>
    <t>龙凤港村</t>
  </si>
  <si>
    <t>种植维护木槿</t>
  </si>
  <si>
    <t>种植木槿10亩，养护木槿120亩</t>
  </si>
  <si>
    <t>带动农户就业，增加家庭收入</t>
  </si>
  <si>
    <t>龙凤港村抗旱衬渠与机埠维修</t>
  </si>
  <si>
    <t>衬渠维修4000米、清淤衬砌水塘4口、机部维修3个</t>
  </si>
  <si>
    <t>通过村基础设施建设、改善农民生产生活条件</t>
  </si>
  <si>
    <t>村级主干道（原九条仑村部至仑上组）拓宽硬化</t>
  </si>
  <si>
    <t>原九条龙村部至仑上组拓宽硬化长1.5公里，宽1.5米（由原3.5米拓宽到5米），厚20公分。</t>
  </si>
  <si>
    <t>方便老百姓的出行并能改善村容村貌</t>
  </si>
  <si>
    <t>南门桥村</t>
  </si>
  <si>
    <t>月塘组机耕道新建</t>
  </si>
  <si>
    <t>月塘组</t>
  </si>
  <si>
    <t>月塘组机耕道路基建设硬化长400米、宽2.5米、厚20公分</t>
  </si>
  <si>
    <t>曾家山组机耕道新建</t>
  </si>
  <si>
    <t>曾家山组</t>
  </si>
  <si>
    <t>曾家山组机耕道路基建设硬化长600米、宽2.5米、厚20公分</t>
  </si>
  <si>
    <t>东风至王家垸组沟渠改建</t>
  </si>
  <si>
    <t>东风至王家垸组</t>
  </si>
  <si>
    <t>东风至王家垸组沟渠清淤长1000米、宽1.5米</t>
  </si>
  <si>
    <t>通过村基础设施建设，改善农户生产条件，提高产量，提高了群众满意度</t>
  </si>
  <si>
    <t>孙家湾组沟渠清淤改建</t>
  </si>
  <si>
    <t>孙家湾组</t>
  </si>
  <si>
    <t>孙家湾组沟渠清淤长2000米、宽1.5米</t>
  </si>
  <si>
    <t>七鸭子村</t>
  </si>
  <si>
    <t>七鸭子村2024年渠道衬砌</t>
  </si>
  <si>
    <t>渠道衬砌长2200米，宽0.6米，高0.6米</t>
  </si>
  <si>
    <t>七鸭子2024年村级公路硬化</t>
  </si>
  <si>
    <t>公路硬化全长1800米，宽2.5米，厚0.2米</t>
  </si>
  <si>
    <t>曙光村</t>
  </si>
  <si>
    <t>围山渠清淤衬砌硬化</t>
  </si>
  <si>
    <t>围山渠清淤长度300米，修衬砌长300米，深度3米，厚0.2米</t>
  </si>
  <si>
    <t>通过村基础设施建设、改善农民生产生活条件、提高产量、增加收入</t>
  </si>
  <si>
    <t>横张路硬化</t>
  </si>
  <si>
    <t>横张路硬化900米、宽2.5米、厚0.2米</t>
  </si>
  <si>
    <t>楠张公路硬化</t>
  </si>
  <si>
    <t>楠张公路路基建设及硬化1000米、宽2.5米、厚0.2米</t>
  </si>
  <si>
    <t>双利村</t>
  </si>
  <si>
    <t>长春镇双利村前进产业路硬化</t>
  </si>
  <si>
    <t>双利村前进组</t>
  </si>
  <si>
    <t>产业路路基建设及硬化长1200米，宽2.5米，厚0.2米</t>
  </si>
  <si>
    <t>长春镇双利村间堤组道路硬化</t>
  </si>
  <si>
    <t>双利村间堤组</t>
  </si>
  <si>
    <t>堤组道路路基建设及硬化长800米、宽2.5米，厚0.2米</t>
  </si>
  <si>
    <t>长春镇双利村银鱼农业基地道路硬化</t>
  </si>
  <si>
    <t>双利村银鱼农业基地</t>
  </si>
  <si>
    <t>银鱼农业有限公司</t>
  </si>
  <si>
    <t>银鱼农业稻香湾基地产业路路基建设及硬化1500米、宽2.5米，厚0.2米</t>
  </si>
  <si>
    <t>先锋桥村</t>
  </si>
  <si>
    <t>木槿园区喷灌系统</t>
  </si>
  <si>
    <t>120亩，每亩4000元，用于管道、喷头、喷灌、水喷、过滤系统</t>
  </si>
  <si>
    <t>通过喷灌系统安置，提高产业质量和产量。</t>
  </si>
  <si>
    <t>香山村</t>
  </si>
  <si>
    <t>香山村道路硬化</t>
  </si>
  <si>
    <t>香山村道路硬化1000米、宽2米、厚0.2米</t>
  </si>
  <si>
    <t>香山村2024年村级水利项目</t>
  </si>
  <si>
    <t>香山村沟渠清淤3000米、山塘清淤5口、抗旱井5口</t>
  </si>
  <si>
    <t>通过村基础设施建设，改善农民生产生活条件，提高农田产量，提高群众收入</t>
  </si>
  <si>
    <t>油茶种植基地</t>
  </si>
  <si>
    <t>新建香山村油茶种植基地40亩</t>
  </si>
  <si>
    <t>通过新引入产业，提高群众收入</t>
  </si>
  <si>
    <t>新源村</t>
  </si>
  <si>
    <t>新源村2024年小型水利项目</t>
  </si>
  <si>
    <t>新源村沟渠清淤5500米、山塘清淤5口、抗旱井5口</t>
  </si>
  <si>
    <t>新源村2024年村级公路道路硬化</t>
  </si>
  <si>
    <t>新源村道路硬化1000米、宽3.5米，厚0.2米</t>
  </si>
  <si>
    <t>沿河垸</t>
  </si>
  <si>
    <t>沿河垸村2024年渠道衬砌</t>
  </si>
  <si>
    <t>渠道衬砌长3200米，宽0.5米，高0.5米</t>
  </si>
  <si>
    <t>沿河垸村2024年公路硬化</t>
  </si>
  <si>
    <t>公路硬化全长1500米，宽3.5米，厚0.2米</t>
  </si>
  <si>
    <t>油狮村</t>
  </si>
  <si>
    <t>民达生态农业农场水产养殖</t>
  </si>
  <si>
    <t>益阳市资阳区民达生态农业农场</t>
  </si>
  <si>
    <t>水产养殖35亩</t>
  </si>
  <si>
    <t>通过产业发展，促进附件农户就业，提高群众收入</t>
  </si>
  <si>
    <t>罗鼓村组至皇家湖抗旱渠硬化、抗旱井建设</t>
  </si>
  <si>
    <t>沟渠硬化700米、新建抗旱深井5口</t>
  </si>
  <si>
    <t>新塘组至金山坪组公路硬化</t>
  </si>
  <si>
    <t>公路硬化长280米、宽3米、厚0.2米</t>
  </si>
  <si>
    <t>高家坝组至李家坪村公路硬化</t>
  </si>
  <si>
    <t>路硬化及路基建设长1200米、宽3米、厚0.2米</t>
  </si>
  <si>
    <t>紫薇村</t>
  </si>
  <si>
    <t>紫薇村2024年村级道路硬化</t>
  </si>
  <si>
    <t>紫薇村道路硬化及路基建设1000米、宽3.5米、厚0.2米</t>
  </si>
  <si>
    <t>紫薇村钟家坪组围子里沟渠清淤、硬化、改造里程</t>
  </si>
  <si>
    <t>钟家坪组围子里排渍沟渠清淤里程1200米、硬化、改造里程1200米</t>
  </si>
  <si>
    <t>紫薇村山塘清淤</t>
  </si>
  <si>
    <t>山塘清淤8口</t>
  </si>
  <si>
    <t>紫薇村钟家坪组围子里机耕道硬化</t>
  </si>
  <si>
    <t>钟家坪组围子里机耕道路基建设和硬化1000米、宽2米、厚0.2米</t>
  </si>
  <si>
    <t>幸福村</t>
  </si>
  <si>
    <t>阳家湾组至赵家仑组公路拓宽</t>
  </si>
  <si>
    <t>阳家湾组至赵家仑组公路拓宽1公里、拓宽1.5米、厚0.2米</t>
  </si>
  <si>
    <t>柳家村组至铜钱村组提质改造</t>
  </si>
  <si>
    <t>肖家村组至铜钱村组提质改造1公里、拓宽1.5米、厚0.2米</t>
  </si>
  <si>
    <t>黄虎村组、小塘村组沟渠建设、六个一打造</t>
  </si>
  <si>
    <t>通过村基础设施建设、环境治理，提高了村容村貌，改善农户居住环境，提高了群众满意度</t>
  </si>
  <si>
    <t>过鹿坪村</t>
  </si>
  <si>
    <t>益阳杏仙养殖专业合作社过鹿坪养殖基地建设项目</t>
  </si>
  <si>
    <t>张家坝组</t>
  </si>
  <si>
    <t>益阳市杏仙养殖专业合作社</t>
  </si>
  <si>
    <t>1.建设一栋1600平方米的养鸡厂房；2.购买一套养殖4万只蛋鸡养鸡设备；3.购买4万只蛋鸡苗；4.购买饲料350吨。</t>
  </si>
  <si>
    <t>通过新产业引入，带动附近农户就业，脱贫户监测户享受产业分红</t>
  </si>
  <si>
    <t>万家园产业路建设</t>
  </si>
  <si>
    <t>万家园组</t>
  </si>
  <si>
    <t>修长800米，宽3.5米，厚0.2米水泥路，包含路基建设与硬化</t>
  </si>
  <si>
    <t>通过村基础设施建设，使农产品输出更便利</t>
  </si>
  <si>
    <t>农村污水整治</t>
  </si>
  <si>
    <t>谷水学校周边污水治理项目</t>
  </si>
  <si>
    <t>合子村组</t>
  </si>
  <si>
    <t>清运淤泥11000立方米</t>
  </si>
  <si>
    <t>通过谷水学校周边污水治理，美化环境</t>
  </si>
  <si>
    <t>易地搬迁后扶</t>
  </si>
  <si>
    <t>公共服务岗位</t>
  </si>
  <si>
    <t>黄箭村、紫薇村、曙光村、过鹿坪村</t>
  </si>
  <si>
    <t>长春镇2024年安置点公共服务</t>
  </si>
  <si>
    <t>长春镇人民政府</t>
  </si>
  <si>
    <t>聘请20名脱贫户公益性岗位</t>
  </si>
  <si>
    <t>通过村基础设施建设，改善安置点群众生产生活条件；增加就业，提高安置点群众收入</t>
  </si>
  <si>
    <t>中盛农业优质稻种植基地建设</t>
  </si>
  <si>
    <t>益阳市中盛现代农业科技有限公司</t>
  </si>
  <si>
    <t>种植基地水沟硬化，采用空心预制板铺设。沟宽0.8米，高1.4米，长1079米。/</t>
  </si>
  <si>
    <t>产业引入，带动附近农户务工就业，同时土地流转增加农户收入</t>
  </si>
  <si>
    <t>扶贫车间（特色手工基地）建设</t>
  </si>
  <si>
    <t>中盛农业测土配肥扶贫车间配套存储仓库建设</t>
  </si>
  <si>
    <t>新建测土配肥扶贫车间配套存储仓库，宽8米，长38米，面积304平方米。</t>
  </si>
  <si>
    <t>香铺仑集镇人居环境改造</t>
  </si>
  <si>
    <t>清运、清扫垃圾、杂草清除、沟渠清理</t>
  </si>
  <si>
    <t>过鹿坪集镇人居环境改造</t>
  </si>
  <si>
    <t>打伞树、官楼坪、香山村、李家坪村、油狮村、七鸭子村</t>
  </si>
  <si>
    <t>益七公路沿线人居环境改造</t>
  </si>
  <si>
    <t>智慧农业喷灌设施</t>
  </si>
  <si>
    <t>资阳区长春镇李家坪村</t>
  </si>
  <si>
    <t>益阳市资阳区术希柑橘种植专业合作社</t>
  </si>
  <si>
    <t>智慧农业喷灌设施面积二十亩</t>
  </si>
  <si>
    <t>柑橘种植扩建</t>
  </si>
  <si>
    <t>购买柑橘苗3000株X35元/株=105000元，化肥45000元共计150000元</t>
  </si>
  <si>
    <t>农村卫生厕所改造（户用）</t>
  </si>
  <si>
    <t>资阳区</t>
  </si>
  <si>
    <t>资阳区农村户厕改（新）建</t>
  </si>
  <si>
    <t>改（新）建</t>
  </si>
  <si>
    <t>各乡镇</t>
  </si>
  <si>
    <t>改（新）建农村户厕500个</t>
  </si>
  <si>
    <t>约2500</t>
  </si>
  <si>
    <t>约100</t>
  </si>
  <si>
    <t>约300</t>
  </si>
  <si>
    <t>受益农户满意度95%以上</t>
  </si>
  <si>
    <t>通过项目实施，改善农户生活条件。</t>
  </si>
  <si>
    <t>资阳区农村户厕问题整改</t>
  </si>
  <si>
    <t>整改</t>
  </si>
  <si>
    <t>整改农村问题户厕2000个</t>
  </si>
  <si>
    <t>约8000</t>
  </si>
  <si>
    <t>约400</t>
  </si>
  <si>
    <t>约1600</t>
  </si>
  <si>
    <t>就业项目</t>
  </si>
  <si>
    <t>务工补助</t>
  </si>
  <si>
    <t>交通费补助</t>
  </si>
  <si>
    <t>资阳区2024年就业脱贫劳动力一次性交通补助</t>
  </si>
  <si>
    <t>区乡村振兴局</t>
  </si>
  <si>
    <t>完成2024年全年约3681人就业一次性交通补助发放工作</t>
  </si>
  <si>
    <t>3681户次</t>
  </si>
  <si>
    <t>3681人</t>
  </si>
  <si>
    <t>受益户满意度达到100%</t>
  </si>
  <si>
    <t>鼓励脱贫人口外出务工，增加务工收入</t>
  </si>
  <si>
    <t>生产奖补、劳务补助等</t>
  </si>
  <si>
    <t>资阳区2024年就业帮扶车间稳岗补贴</t>
  </si>
  <si>
    <t>完成2024年全年全区44家就业帮扶车间468人稳岗补贴发放工作</t>
  </si>
  <si>
    <t>468户次</t>
  </si>
  <si>
    <t>468人</t>
  </si>
  <si>
    <t>通过吸纳脱贫（监测）户人口就业带动农户增收</t>
  </si>
  <si>
    <t>金融保险配套项目</t>
  </si>
  <si>
    <t>小额贷款贴息</t>
  </si>
  <si>
    <t>资阳区2024年一季度小额信贷贴息资金</t>
  </si>
  <si>
    <t>完成2024年一季度约878户次小额信贷贴息资金补助</t>
  </si>
  <si>
    <t>878户次</t>
  </si>
  <si>
    <t>880户次</t>
  </si>
  <si>
    <t>通过为开展了小额信贷贷款的脱贫（监测）户贴息，带动农户发展产业</t>
  </si>
  <si>
    <t>资阳区2024年二季度小额信贷贴息资金</t>
  </si>
  <si>
    <t>完成2024年二季度约878户次小额信贷贴息资金补助</t>
  </si>
  <si>
    <t>资阳区2024年三季度小额信贷贴息资金</t>
  </si>
  <si>
    <t>完成2024年三季度约878户次小额信贷贴息资金补助</t>
  </si>
  <si>
    <t>资阳区2024年四季度小额信贷贴息资金</t>
  </si>
  <si>
    <t>完成2024年四季度约878户次小额信贷贴息资金补助</t>
  </si>
  <si>
    <t>巩固三保障成果</t>
  </si>
  <si>
    <t>教育</t>
  </si>
  <si>
    <t>其他教育类项目</t>
  </si>
  <si>
    <t>资阳区2024年乡村振兴致富带头人培训项目</t>
  </si>
  <si>
    <t>完成2024年全区25名乡村振兴致富带头人培训任务</t>
  </si>
  <si>
    <t>加强乡
村振兴人才队伍建设，助力全面推进乡村振兴</t>
  </si>
  <si>
    <t>享受“雨露计划”职业教育补助</t>
  </si>
  <si>
    <t>资阳区2024年春季雨露计划补助项目（含补发）</t>
  </si>
  <si>
    <t>完成2024年全区395人次学生春季雨露计划补助发放（含补发）工作</t>
  </si>
  <si>
    <t>395人次</t>
  </si>
  <si>
    <t>落实对农村贫困家庭新成长劳动力接受职业教育政策扶持</t>
  </si>
  <si>
    <t>资阳区2024年秋季雨露计划补助项目（含补发）</t>
  </si>
  <si>
    <t>完成2024年全区466人次学生秋季雨露计划补助发放（含补发）工作</t>
  </si>
  <si>
    <t>466人次</t>
  </si>
  <si>
    <t>项目管理费</t>
  </si>
  <si>
    <t>资阳区2024年项目管理费</t>
  </si>
  <si>
    <t>安排不超过资金总额1%的项目管理费，用于全区项目资金的管理</t>
  </si>
  <si>
    <t>提高全区项目管理水平</t>
  </si>
  <si>
    <t>其他</t>
  </si>
  <si>
    <t>茈湖口社区</t>
  </si>
  <si>
    <t>幸福里安置点除草清障</t>
  </si>
  <si>
    <t>幸福里安置点</t>
  </si>
  <si>
    <t>清除幸福里安置点3栋楼辖区杂草树木</t>
  </si>
  <si>
    <t>受益群众满意度100%</t>
  </si>
  <si>
    <t>通过村容貌提升，改善农民生产生活条件。</t>
  </si>
  <si>
    <t>哑河抗旱沟修建</t>
  </si>
  <si>
    <t>沟渠开挖2000米，面宽平均9米，深两米；沟渠护坡硬化两边宽8米，长度100米</t>
  </si>
  <si>
    <t>通过村基础设施建设，改善农民生产灌溉条件</t>
  </si>
  <si>
    <t>茈湖口镇2024年农村人居环境整治</t>
  </si>
  <si>
    <t>购买垃圾桶700个、沟渠清淤3.5公里</t>
  </si>
  <si>
    <t>完善农村基础设施，改善人居环境</t>
  </si>
  <si>
    <t>茈湖口镇2024年农村人居环境整治项目</t>
  </si>
  <si>
    <t>2024.01.01</t>
  </si>
  <si>
    <t>2024.12.31</t>
  </si>
  <si>
    <t>用于茈湖口镇14个村（社区）人居环境整治，清扫、保洁、垃圾清运</t>
  </si>
  <si>
    <t>改善农民生产生活条件</t>
  </si>
  <si>
    <t>茈湖口镇改厕项目</t>
  </si>
  <si>
    <t>用于茈湖口镇13个村4820个农村厕所改厕</t>
  </si>
  <si>
    <t>茈湖口镇育江村、明朗村山塘清淤</t>
  </si>
  <si>
    <t>茈湖口镇育江村、明朗村8个山塘36亩清淤</t>
  </si>
  <si>
    <t>通过山塘清淤改善群众生产生活条件</t>
  </si>
  <si>
    <t>1、沟渠清淤长620米，宽2米，深1米；
2、新砌排水沟（堤脚）长680米，宽50厘米，深60厘米</t>
  </si>
  <si>
    <t>益阳市资阳区翔仁水产养殖专业合作社道路硬化</t>
  </si>
  <si>
    <t>道路硬化长166米，宽3.5米，厚0.2米</t>
  </si>
  <si>
    <t>富鹏农牧科技发展有限公司</t>
  </si>
  <si>
    <t>种牛购买</t>
  </si>
  <si>
    <t>购买种牛四头</t>
  </si>
  <si>
    <t>带动产业生产，促进群众增收</t>
  </si>
  <si>
    <t>八门闸至永丰闸路段公路基建设及硬化，长600米，宽3米，高0.2米</t>
  </si>
  <si>
    <t>群众满意度100%</t>
  </si>
  <si>
    <t>带动产业发展、提供就业</t>
  </si>
  <si>
    <t>长沙托到南湖子路段公路硬化</t>
  </si>
  <si>
    <t>长沙托到南湖子路段公路路基建设及硬化，长900米，宽3米，高0.2米</t>
  </si>
  <si>
    <t>1</t>
  </si>
  <si>
    <t>125</t>
  </si>
  <si>
    <t>466</t>
  </si>
  <si>
    <t>15</t>
  </si>
  <si>
    <t>61</t>
  </si>
  <si>
    <t>均安垸村美丽屋场项目</t>
  </si>
  <si>
    <t>17.18组</t>
  </si>
  <si>
    <t>清淤除杂疏通1600米；新建公厕一个；改造道路15米、宽4米；硬化菜土沟1000米，宽0.3米、厚0.05米；安装1500米菜园栅栏及菜园门；40户村民房前屋后、17.18组居民道路两边、17.18组耕地道路两边清䓍、除杂；周边农户蔬菜种植（庭院经济）</t>
  </si>
  <si>
    <t>4-10组道路硬化</t>
  </si>
  <si>
    <t>均安垸村4-10组</t>
  </si>
  <si>
    <t>4-10组道路硬化长900米、宽2.5米、厚0.2米</t>
  </si>
  <si>
    <t>刘家湖村稻鱼种养殖基地配套设施建设项目</t>
  </si>
  <si>
    <t>刘家湖村芦家山</t>
  </si>
  <si>
    <t>刘家湖村300亩稻鱼种养殖基地道路建设，长317米，宽3米，厚0.2米</t>
  </si>
  <si>
    <t>通过农村基础设施建设，改善群众的生产生活条件</t>
  </si>
  <si>
    <t>建设瓜蒌生产基地30亩</t>
  </si>
  <si>
    <t>对第八组稻虾套养产业配套机耕道长600米、宽2.6米、高0.2米道路平整硬化，其中路基填土扩充加固300立方，2处弯道增容混凝土20立方</t>
  </si>
  <si>
    <t>对第十二组长250米、宽2.4米、高0.2米道路平整硬化。其中路面平整填土50立方，两侧人工扫障50个小时</t>
  </si>
  <si>
    <t>对第十三组长110米、宽3米、高0.2米道路平整硬化</t>
  </si>
  <si>
    <t>通过村基础设施建设，改善农民生产生活条件，为200亩稻田套养提供运输保障。</t>
  </si>
  <si>
    <t>对第九、十、十一组沟渠长2000米、宽4米沟渠进行清淤</t>
  </si>
  <si>
    <t>第九、十、十一组河洲</t>
  </si>
  <si>
    <t>提供村集体收益，带动农民致富，完善基础设施建设。</t>
  </si>
  <si>
    <t>产业园</t>
  </si>
  <si>
    <t>马王山村农业产业加工园建设改造项目</t>
  </si>
  <si>
    <t>第二组</t>
  </si>
  <si>
    <t>将原敬老院的改造成为我村农业产业加工园，拥有高标准厂房2间、（自筹资金打造直播间、展厅、会议室各1间，其他办公用房若干间），为我村农产品加工、包装、存储、销售等环节提供场地</t>
  </si>
  <si>
    <t>马王山村经济合作社</t>
  </si>
  <si>
    <t>马王山村木槿花种植项目</t>
  </si>
  <si>
    <t>发展种植木槿花50亩</t>
  </si>
  <si>
    <t>种植存活率95%以上，人民群众满意度100%，美化人居环境</t>
  </si>
  <si>
    <t>提供务工就业岗位，促进群众增收</t>
  </si>
  <si>
    <t>香泡树产业路黑化</t>
  </si>
  <si>
    <t>明朗村香泡树产业路黑化4.5米宽、厚0.6厘米，长310米</t>
  </si>
  <si>
    <t>二干渠产业路黑化</t>
  </si>
  <si>
    <t>明朗村二干渠主干道黑化4.5米宽、厚0.6厘米，长310米</t>
  </si>
  <si>
    <t>明朗村美丽屋炀沟渠淸 
淤硬化</t>
  </si>
  <si>
    <t>明朗村13-14组沟渠清淤两边贴砖并硬化300米</t>
  </si>
  <si>
    <t>85</t>
  </si>
  <si>
    <t>235</t>
  </si>
  <si>
    <t>0</t>
  </si>
  <si>
    <t>6</t>
  </si>
  <si>
    <t>19</t>
  </si>
  <si>
    <t>祁青村易地搬迁安置点人居环境整治项目</t>
  </si>
  <si>
    <t>祁青村集中安置点</t>
  </si>
  <si>
    <t>祁青村易地搬迁安置点周围杂草垃圾清理，一亩地菜土整治</t>
  </si>
  <si>
    <t>完成祁青村易地搬迁安置点周围卫生清理并进行一亩地菜土整治</t>
  </si>
  <si>
    <t>祁青村15-22组村级硬化公路维修项目</t>
  </si>
  <si>
    <t>祁青村15-22组</t>
  </si>
  <si>
    <t>祁青村15-22组公路路面维修长830米（部分路段重新硬化，硬化厚度0.2米</t>
  </si>
  <si>
    <t>三益村2.3组沟渠清淤及硬化</t>
  </si>
  <si>
    <t>三益村2-3组</t>
  </si>
  <si>
    <t>三益村2-3组沟渠清淤及硬化1000米</t>
  </si>
  <si>
    <t>抗旱排渍，提高人民生产生活条件</t>
  </si>
  <si>
    <t>三益村2组沟渠清淤及硬化</t>
  </si>
  <si>
    <t>三益村2组</t>
  </si>
  <si>
    <t>三益村2组沟渠清淤及硬化400米</t>
  </si>
  <si>
    <t>改善村民生产生活</t>
  </si>
  <si>
    <t>三益村7组沟组沟渠清淤及硬化</t>
  </si>
  <si>
    <t>三益村7组</t>
  </si>
  <si>
    <t>三益村7组沟组沟渠清淤及硬化500米，宽6米，高1.5米</t>
  </si>
  <si>
    <t>三益村1.4.6组道路路基平整及硬化</t>
  </si>
  <si>
    <t>三益村1组4组6组</t>
  </si>
  <si>
    <t>三益村1、4、6组道路路基平整及硬化1200米，宽3米、厚0.2米</t>
  </si>
  <si>
    <t>桃林稻虾养殖基地建设</t>
  </si>
  <si>
    <t>桃林村9组</t>
  </si>
  <si>
    <t>2024.5.27</t>
  </si>
  <si>
    <t>2024.6.7</t>
  </si>
  <si>
    <t>益阳市资阳区陌云生态农场</t>
  </si>
  <si>
    <t>新建稻虾池养殖20亩，租用挖机180小时、购买20平方钢架棚和20平方米地面硬化</t>
  </si>
  <si>
    <t>稻虾公园180亩精养池维修</t>
  </si>
  <si>
    <t>新飞村稻虾公园</t>
  </si>
  <si>
    <t>维修稻虾套养精养池180亩</t>
  </si>
  <si>
    <t>提高稻虾养殖产量，增加家庭收入</t>
  </si>
  <si>
    <t>14组荸荠芹菜种植基地建设</t>
  </si>
  <si>
    <t>购买荸荠芹菜种子3吨，化肥8吨，人工机械土地平整20亩</t>
  </si>
  <si>
    <t>飞跃片矮围沟渠清淤</t>
  </si>
  <si>
    <t>新飞村飞跃片</t>
  </si>
  <si>
    <t>新飞村飞跃片矮围沟渠清淤长2500米，3米宽，1.2米深</t>
  </si>
  <si>
    <t>优化农田灌溉，增加农户的收入</t>
  </si>
  <si>
    <t>新飞村9-12组公路硬化建设项目</t>
  </si>
  <si>
    <t>新飞村9-12组</t>
  </si>
  <si>
    <t>新飞村9-12组公路硬化长大约468米，宽1.1米，厚0.2米</t>
  </si>
  <si>
    <t>新飞村12-15组公路硬化建设项目</t>
  </si>
  <si>
    <t>新飞村12-15组</t>
  </si>
  <si>
    <t>新飞村12-15组公路路基建设及硬化长大约2400米，宽1.1米，厚0.2米</t>
  </si>
  <si>
    <t>新飞安置点菜园建设</t>
  </si>
  <si>
    <t>安置点</t>
  </si>
  <si>
    <t>2024年2月</t>
  </si>
  <si>
    <t>安置点菜园建设1.8亩</t>
  </si>
  <si>
    <t>益阳市资阳区合兴农机服务专业合作社</t>
  </si>
  <si>
    <t>灵芝种植项目</t>
  </si>
  <si>
    <t>购买灵芝3750个</t>
  </si>
  <si>
    <t>益阳银康生态休闲有限责任公司</t>
  </si>
  <si>
    <t>甲鱼养殖基地建设</t>
  </si>
  <si>
    <t>桃林村2组</t>
  </si>
  <si>
    <t>2024.5.28</t>
  </si>
  <si>
    <t>购买甲鱼苗800斤，饲料6吨</t>
  </si>
  <si>
    <t>黑斑蛙养殖基地</t>
  </si>
  <si>
    <t>新建黑斑蛙养殖池6亩，购买词料6吨</t>
  </si>
  <si>
    <t>腐乳制作及深加工</t>
  </si>
  <si>
    <t>茈湖口镇社区</t>
  </si>
  <si>
    <t>湖南益阳卫红腐乳特色农产品专业合作社</t>
  </si>
  <si>
    <t>购买6000个坛子、原材料黄豆6.5吨</t>
  </si>
  <si>
    <t>邹家窖村东灌区泵房、机座以及渡槽维修</t>
  </si>
  <si>
    <t>邹家窖村1组</t>
  </si>
  <si>
    <t>邹家窖村1组东灌区机座50平方米屋顶防漏维修；长30米，宽2米渡槽维修；更换24千瓦的电机一台；购买钢筋1000斤，水泥4吨，卵石8吨，沙子6吨</t>
  </si>
  <si>
    <t>通过农田灌溉，增加农户的收入</t>
  </si>
  <si>
    <t>邹家窖村机耕道路维护泥机石路基建设项目</t>
  </si>
  <si>
    <t>邹家窖村19组、10组</t>
  </si>
  <si>
    <t>2024/3/1</t>
  </si>
  <si>
    <t>2024/10/1</t>
  </si>
  <si>
    <t>邹家窖村19组、10组、田间路泥机石路长2000米、宽3.5米</t>
  </si>
  <si>
    <t>10</t>
  </si>
  <si>
    <t>邹家害村19组机耕道维护长400米，宽3.5米</t>
  </si>
  <si>
    <t>乡村建设行动—产业路、资源路、旅游路建设</t>
  </si>
  <si>
    <t>邹家窖村机耕道路维护</t>
  </si>
  <si>
    <t>邹家窖村2、7组</t>
  </si>
  <si>
    <t>2024/12/12</t>
  </si>
  <si>
    <t>2024/12/31</t>
  </si>
  <si>
    <t>邹家窖村2、7组公路硬化长大约1300米，宽2.8米，厚0.2米</t>
  </si>
  <si>
    <t>美丽屋场建设</t>
  </si>
  <si>
    <t>8-9组美丽屋场</t>
  </si>
  <si>
    <t>菜园修整，土沟修砌1450米；回填305方；沟渠清淤850米、宽2米、深0.3米；道路硬化150米、宽3.5米、厚0.2米；道路硬化20米、宽5米、厚0.2米；沟渠硬化95米，宽0.8米、深0.6米；水塘硬化2处；购买丝瓜种苗1万株，黑玉米种子20斤。</t>
  </si>
  <si>
    <t>改善周边村民的生产生活条件</t>
  </si>
  <si>
    <t>1-15组路灯</t>
  </si>
  <si>
    <t>1-10组、12组、15组安装太阳能路灯100盏</t>
  </si>
  <si>
    <t>东八组土沟衬砌</t>
  </si>
  <si>
    <t>土沟衬砌长750米，宽40厘米，深15厘米，土方回填200方</t>
  </si>
  <si>
    <t>富兴村金湖桥新建</t>
  </si>
  <si>
    <t>2024.9</t>
  </si>
  <si>
    <t>拆除已损坏的危桥1座；新建1座桥，长8米，宽5米；两侧水泥护栏，0.7米高</t>
  </si>
  <si>
    <t>澳洲龙虾虾池整修硬化和虾苗采购，添置增氧、换水设备</t>
  </si>
  <si>
    <t>华兴村经济合作社</t>
  </si>
  <si>
    <t>虾池整修硬化1000平方米；购买虾苗10组；添置增氧、换水设备</t>
  </si>
  <si>
    <t>通过产业发展，带动生产，增加集体经济收入</t>
  </si>
  <si>
    <t>海南塘社区易地搬迁安置点菜土整治</t>
  </si>
  <si>
    <t>硬化菜土沟660米</t>
  </si>
  <si>
    <t>华兴村25组菜土土沟硬化、整理</t>
  </si>
  <si>
    <t>2024.10</t>
  </si>
  <si>
    <t>菜土土沟硬化400米，菜土围挡600米</t>
  </si>
  <si>
    <t>提高农民生活水平，改善农村人居环境，提升村容村貌，助力乡村振兴</t>
  </si>
  <si>
    <t>益阳市资阳区佳华农机服务专业合作社小龙虾养殖</t>
  </si>
  <si>
    <t>2024.3.</t>
  </si>
  <si>
    <t>2024.5.</t>
  </si>
  <si>
    <t>益阳市资阳区佳华农机服务专业合作社</t>
  </si>
  <si>
    <t>小龙虾养殖37亩,投入虾苗2000斤，虾网60个，虾饲料3吨</t>
  </si>
  <si>
    <t>道路硬化150米，宽3.5米，厚20公分</t>
  </si>
  <si>
    <t>金桥村16组道路硬化</t>
  </si>
  <si>
    <t>金桥村16组</t>
  </si>
  <si>
    <t>道路硬化180米，宽3米，厚0.2米</t>
  </si>
  <si>
    <t>受益农户满意度大于96%</t>
  </si>
  <si>
    <t>沙头镇高效芦菇厂房建设项目</t>
  </si>
  <si>
    <t>沙头镇寓民村、富兴村</t>
  </si>
  <si>
    <t>资阳区沙头镇人民政府</t>
  </si>
  <si>
    <t>厂房改建面积3000平方米，新建厂房1000平方米；购置恒温机器设备数量18套，购置雾化机器设备数量18套；硬化4000平方米、0.1米厚的生产车间地面及通道；水、电等配套设施建设</t>
  </si>
  <si>
    <t>为脱贫户、监测户提供就业岗位，土地流转、提供产业分红</t>
  </si>
  <si>
    <t>沙头镇木槿花产业发展项目</t>
  </si>
  <si>
    <t>沅菁线、忠明渠两侧、团湖湖堤</t>
  </si>
  <si>
    <t>沙头镇农业综合服务中心</t>
  </si>
  <si>
    <t>种植木槿花50亩，其中沅菁线、忠明渠两侧30亩，团湖湖堤15亩，海南塘易地搬迁安置点西侧5亩</t>
  </si>
  <si>
    <t>沙头镇2024年农村人居环境整治</t>
  </si>
  <si>
    <t>240L塑料垃圾桶440个、240L垃圾铁桶200个、垃圾转运车及中转站维修</t>
  </si>
  <si>
    <t>沙头镇人居环境改善项目</t>
  </si>
  <si>
    <t>购置垃圾桶50个，忠明渠、共同抗旱渠、团湖围湖渠水葫芦打捞2000米</t>
  </si>
  <si>
    <t>沙头镇改厕项目</t>
  </si>
  <si>
    <t>各村改厕建设1781个</t>
  </si>
  <si>
    <t>沙头镇2024年农村人居环境整治项目</t>
  </si>
  <si>
    <t>一二三四季度各村用于人居环境整治，清扫、保洁、清淤、转运车维修</t>
  </si>
  <si>
    <t>植保飞机购置项目</t>
  </si>
  <si>
    <t>购置植保飞机3台</t>
  </si>
  <si>
    <t>通过项目建设提供脱贫户（监测户）就业岗位</t>
  </si>
  <si>
    <t>益阳市资阳区喜钱农机服务专业合作社耕地地力提升及设备建设项目</t>
  </si>
  <si>
    <t>益阳市资阳区喜安农机服务专业合作社</t>
  </si>
  <si>
    <t>购买收割机1台，植保飞机2架，化肥21旽</t>
  </si>
  <si>
    <t>为脱贫户、监测户提供就业岗位和产业分红</t>
  </si>
  <si>
    <t>插秧机采购项目</t>
  </si>
  <si>
    <t>益阳市资阳区喜安现代农业综合服务中心</t>
  </si>
  <si>
    <t>购置插秧机1台</t>
  </si>
  <si>
    <t>提供项目建设提供脱贫户（监测户）就业岗位</t>
  </si>
  <si>
    <t>双枫树村特色稻蛙套养产业路硬化</t>
  </si>
  <si>
    <t>双枫树村6组</t>
  </si>
  <si>
    <t>双枫树村6组道路长硬化200米，宽3米，厚0.2米</t>
  </si>
  <si>
    <t>通过产业发展行动巩固扩展脱贫攻坚成果，改善农民的生产生活条件</t>
  </si>
  <si>
    <t>双枫树村6、7组菜园美化项目</t>
  </si>
  <si>
    <t>双枫树村6、7组</t>
  </si>
  <si>
    <t>砖砌菜园围栏100米、砖砌菜园围栏维修120米、菜土围栏800米、排水沟砌粉115米、菜土沟硬化850米、铝合金护栏60米</t>
  </si>
  <si>
    <t>满意度100%</t>
  </si>
  <si>
    <t>美化村民菜园，提高村民居住环境，打造宜居舒适的美丽村庄</t>
  </si>
  <si>
    <t>世伟虾网加工原料采购</t>
  </si>
  <si>
    <t>益阳市资阳区世伟虾网加工厂</t>
  </si>
  <si>
    <t>采购钢筋5吨</t>
  </si>
  <si>
    <t>文兴村稻虾套养基地养殖池堤子修建、沟渠清淤</t>
  </si>
  <si>
    <t>2024.10.</t>
  </si>
  <si>
    <t>文兴村经济合作社</t>
  </si>
  <si>
    <t>养殖池堤子修建980米，沟渠清淤1100米</t>
  </si>
  <si>
    <t>增加村集体经济收入，脱贫户入股分红</t>
  </si>
  <si>
    <t>文兴村14组、15组部分入户道路硬化项目</t>
  </si>
  <si>
    <t>14组、15组硬化道路120米、宽3.5米、厚0.2米</t>
  </si>
  <si>
    <t>通过村基础设施建设，改善农民生活条件</t>
  </si>
  <si>
    <t>文兴村12组、14组部分入户道路硬化项目</t>
  </si>
  <si>
    <t>文兴村12组、14组硬化道路长330米、宽3米、厚0.2米</t>
  </si>
  <si>
    <t>永明村芦菇基地食用菌生产及配套设施建设</t>
  </si>
  <si>
    <t>2024.11.</t>
  </si>
  <si>
    <t>原芦菇基地硬化600平方米，0.08米厚的生产车间地面及通道，设备购置（雾化机器设备数量2套），采购4000个食用菌菌包，4000个芦菇培养筐</t>
  </si>
  <si>
    <t>益阳市资阳区良种场晒谷场建设项目</t>
  </si>
  <si>
    <t>益阳市资阳区良种场</t>
  </si>
  <si>
    <t>2024.4.</t>
  </si>
  <si>
    <t>新建晒谷场1300平方</t>
  </si>
  <si>
    <t>九组排渍渠硬化</t>
  </si>
  <si>
    <t>友谊村九组</t>
  </si>
  <si>
    <t>渠道沟硬化长350米，宽3米，深2米。</t>
  </si>
  <si>
    <t>寓民村16组、24组美丽屋场建设</t>
  </si>
  <si>
    <t>寓民村16组、24组</t>
  </si>
  <si>
    <t>1、涵管46.5米，土方回填900m³
2、地坪修整600平方米、地坪硬化、油化500平方米，硬化厚0.2米，油化厚0.07米；
3、地坪排水暗沟40米；
4、硬化菜土沟836米、新建菜园塑木围栏110米；
5、栽种黄桃100颗；
6、池塘清淤、外运400立方米、混泥土护坡长120米、宽2米、阻滑坎120米</t>
  </si>
  <si>
    <t>通过乡村建设行动，巩固拓展脱贫攻坚成果，改善农民的生产生活条件</t>
  </si>
  <si>
    <t>寓团路拓宽、硬化</t>
  </si>
  <si>
    <t>寓民村18组、19组、27组</t>
  </si>
  <si>
    <t>寓团路路基拓宽1.5米、硬化长500米，宽1.5米，厚0.2米</t>
  </si>
  <si>
    <t>爱屋湾村毛仑上米厂至春公组道路拓宽及硬化</t>
  </si>
  <si>
    <t>道路拓宽及硬化长410米，宽2.2米，厚20厘米</t>
  </si>
  <si>
    <t>爱屋湾村集体经济青龙山基地道路铺设卵石</t>
  </si>
  <si>
    <t>地坪长12米，宽54米及塘边路基长1500米，宽2米铺设卵石</t>
  </si>
  <si>
    <t>通过塘路基铺卵石，方便村民生产生活出行，促进产业发展</t>
  </si>
  <si>
    <t>爱屋湾村集体经济青龙山基地道路铺设青石块</t>
  </si>
  <si>
    <t>塘边路基铺设青石块，分别为长166米，宽2.2米；长70米，宽2.4米；长281米，宽1.5米</t>
  </si>
  <si>
    <t>通过塘路基铺青石块，方便村民生产生活出行，促进产业发展</t>
  </si>
  <si>
    <t>爱屋湾村道德塘组渠道改建</t>
  </si>
  <si>
    <t>改建道德塘组沟渠长30米，宽2米，深1.5米，埋管子20米，安装闸门五套</t>
  </si>
  <si>
    <t>通过基础设施改建，提高周边群众的生产生活质量</t>
  </si>
  <si>
    <t>爱屋湾村美丽屋场建设</t>
  </si>
  <si>
    <t>白马山组至春公组公路黑化长547米、宽5.5米，厚6厘米；发展庭院经济50户，发放鸡苗870只，种植蔬菜60亩，菜园子改造5家</t>
  </si>
  <si>
    <t>通过道路黑化、打造菜园、发展庭院经济方便群众生产出行、提高农户收入</t>
  </si>
  <si>
    <t>老塘组至王才塘道路拓宽及硬化、砌挡土墙</t>
  </si>
  <si>
    <t>道路拓宽及硬化：1.长35米*宽1.6米*厚0.2米；2.长206米*宽1.2米*厚0.2米；砌挡土墙：1.长70米*高1.8米；2.长412米*高1.3米</t>
  </si>
  <si>
    <t>文学屋边至道德塘公路黑化</t>
  </si>
  <si>
    <t>益阳市资阳区华美棕制品制造厂</t>
  </si>
  <si>
    <t>文学屋边至道德塘产业路黑化  长202米、宽5.5米、厚6厘米</t>
  </si>
  <si>
    <t>通过产业路建设带动加强产业发展，带动群众务工增收</t>
  </si>
  <si>
    <t>湖南洞庭风色食品标准工厂建设项目</t>
  </si>
  <si>
    <t>湖南洞庭风色食品有限公司</t>
  </si>
  <si>
    <t>建设生产车间1号，2号共4100平方米；购置先进生产设备高速式给袋真空机16个</t>
  </si>
  <si>
    <t>益阳市资阳区华美棕制
品制造厂棕制品产业</t>
  </si>
  <si>
    <t>采购棕叶原材料9吨</t>
  </si>
  <si>
    <t>道德塘组至晚禾塘组道路拓宽及黑化</t>
  </si>
  <si>
    <t>道路拓宽长550米、宽2.5米、厚0.2米；黑化长550米、宽5.5米、厚6厘米；砌挡土墙长1100米，高1.2米</t>
  </si>
  <si>
    <t>曾家仑组高铁沿线公路硬化</t>
  </si>
  <si>
    <t>曾家仑组</t>
  </si>
  <si>
    <t>公路路基平整长500米，宽4米；硬化长500米，宽4米，厚0.2米</t>
  </si>
  <si>
    <t>受益农户满意度100％</t>
  </si>
  <si>
    <t>改善群众生产生活条件</t>
  </si>
  <si>
    <t>洪沙村至彭公村机耕道路硬化</t>
  </si>
  <si>
    <t>洪沙村，彭公村</t>
  </si>
  <si>
    <t>公路路基平整长500米，宽3.5米；硬化长500米，宽3.5米，厚0.2米</t>
  </si>
  <si>
    <t>新屋湾组至洪沙村机耕道路硬化</t>
  </si>
  <si>
    <t>新屋湾组，洪沙村</t>
  </si>
  <si>
    <t>公路路基平整长400米，宽3.5米；硬化长400米，宽3.5米，厚0.2米</t>
  </si>
  <si>
    <t>洪沙村至彭公村组公路路基扩宽</t>
  </si>
  <si>
    <t>公路路基扩宽1.5米，长500米</t>
  </si>
  <si>
    <t>车前巷村</t>
  </si>
  <si>
    <t>木槿花产业发展</t>
  </si>
  <si>
    <t>资阳区新桥河镇车前巷村集体经济合作社</t>
  </si>
  <si>
    <t>人和铺组公路沿线乡道222及山地种植木槿花50亩</t>
  </si>
  <si>
    <t>通过产业发展带动周边群众增产增收</t>
  </si>
  <si>
    <t>车前巷村村集体合作社蔬菜种植产业及配套基础设施建设</t>
  </si>
  <si>
    <t>搭建简易大棚10亩</t>
  </si>
  <si>
    <t>黄桃种植、苗木基地产业发展</t>
  </si>
  <si>
    <t>黄桃种植基地、苗木基地100亩园地排沟整修，购买肥料25吨</t>
  </si>
  <si>
    <t>通过发展黄桃种植、苗木基地，带动周边群众就业增收</t>
  </si>
  <si>
    <t>车前巷村美丽屋场建设项目</t>
  </si>
  <si>
    <t>菜园子建设（土沟分格硬化，覆盖15户），主干道两边杂草清除、花木修整1500米，房屋四周环境整治（屋前屋后木槿花种植）</t>
  </si>
  <si>
    <t>通过美丽屋场建设，提升了村民的幸福感，环境整改得到较大提升，村民意识有所加强</t>
  </si>
  <si>
    <t>黄花梨水果种植专业合作社黄花梨产业发展</t>
  </si>
  <si>
    <t>益阳市资阳区黄花梨水果种植专业合作社</t>
  </si>
  <si>
    <t>购买有机肥20吨，硝基肥5吨</t>
  </si>
  <si>
    <t>东新村S317至麻绒塘道路拓宽及硬化</t>
  </si>
  <si>
    <t>道路拓宽及硬化长700米，拓宽1.5米，厚20公分</t>
  </si>
  <si>
    <t>松虎塘组机耕道路基拓宽及硬化</t>
  </si>
  <si>
    <t>道路路基拓宽长550米，宽1.5米；硬化长550米，宽2.5米，厚20公分。</t>
  </si>
  <si>
    <t>通过道路建设解决群众的生产问题</t>
  </si>
  <si>
    <t>凤凰坝村</t>
  </si>
  <si>
    <t>西干渠道路填土拓宽</t>
  </si>
  <si>
    <t>西干渠道路填土拓宽长1.1公里，宽3.5米，运土917车</t>
  </si>
  <si>
    <t>通过填土拓宽道路，解决脱贫户及群众的出行及生产问题</t>
  </si>
  <si>
    <t>芬芳果蔬种植专业合作社无花果产业发展</t>
  </si>
  <si>
    <t>益阳市资阳区芬芳果蔬种植专业合作社</t>
  </si>
  <si>
    <t>搭建大棚天网25亩</t>
  </si>
  <si>
    <t>促进无花果产业发展，带动群众务工就业</t>
  </si>
  <si>
    <t>河坝村</t>
  </si>
  <si>
    <t>潇湘醇茶叶基地产业园公路硬化</t>
  </si>
  <si>
    <t>潇湘醇茶叶基地产业园公路硬化长170米，宽4.5米，厚0.2米</t>
  </si>
  <si>
    <t>吸纳周边脱贫户及群众务工、带动群众及脱贫户增收</t>
  </si>
  <si>
    <t>河坝村蒋家湾组公路硬化</t>
  </si>
  <si>
    <t>蒋家湾组公路硬化长160米，宽3米，厚0.2米</t>
  </si>
  <si>
    <t>湖南益阳市潇湘醇茶业有限公司园区内道路拓宽硬化</t>
  </si>
  <si>
    <t>湖南益阳市潇湘醇茶业有限公司</t>
  </si>
  <si>
    <t>园区内道路拓宽长160米，宽2米；硬化长120米，宽2.8米，厚0.15米；硬化长160米，宽1.5米，厚0.18米</t>
  </si>
  <si>
    <t>茶叶产业发展</t>
  </si>
  <si>
    <t>益阳云茶谷生态农业科技公司</t>
  </si>
  <si>
    <t>购买菜饼肥料23吨</t>
  </si>
  <si>
    <t>蒋家湾山塘清淤</t>
  </si>
  <si>
    <t>益阳云茶谷生态农业科技有限公司</t>
  </si>
  <si>
    <t>蒋家湾山塘清淤3000立方米</t>
  </si>
  <si>
    <t>湖南益阳市潇湘醇茶业有限公司产业配套基础设施建设</t>
  </si>
  <si>
    <t>购置生产设备，2组炒干机</t>
  </si>
  <si>
    <t>黄甲山村</t>
  </si>
  <si>
    <t>黄甲山村大长巷组至砖屋湾组道路黑化</t>
  </si>
  <si>
    <t>大长巷组至砖屋湾组</t>
  </si>
  <si>
    <t>黄甲山村大长巷组至砖屋湾组便民中心道路黑化长300米，宽5米，厚0.05米</t>
  </si>
  <si>
    <t>通过道路黑化解决脱贫户及群众出行问题</t>
  </si>
  <si>
    <t>水稻种植产业</t>
  </si>
  <si>
    <t>益阳市资阳区伯文家庭农场</t>
  </si>
  <si>
    <t>采购化肥10.7吨</t>
  </si>
  <si>
    <t>通过发展水稻产业，带动群众务工就业，帮助其增收</t>
  </si>
  <si>
    <t>优质稻种植产业</t>
  </si>
  <si>
    <t>益阳市资阳区建红现代农业综合服务中心</t>
  </si>
  <si>
    <t>采购肥料15吨，建设稻鱼养殖基地50亩，投放鱼苗5000尾，围栏3000米，田埂加宽1000米</t>
  </si>
  <si>
    <t>通过发展优质稻产业，带动群众务工就业，帮助其增收</t>
  </si>
  <si>
    <t>水果产业发展</t>
  </si>
  <si>
    <t>阳光玫瑰种植基地50亩地园地排沟、品种优化、借种接枝</t>
  </si>
  <si>
    <t>通过升级阳光玫瑰种植基地，推动水果产业发展，带动周边群众增产增收</t>
  </si>
  <si>
    <t>阳光玫瑰葡萄园15亩园地棚架安装、盖膜</t>
  </si>
  <si>
    <t>益阳市峰峰水果种植有限公司灌溉蓄水池建设</t>
  </si>
  <si>
    <t>益阳市峰峰水果种植有限公司</t>
  </si>
  <si>
    <t>修建灌溉蓄水池长32米，宽8米，高1.5米</t>
  </si>
  <si>
    <t>通过发展水果产业，带动群众务工就业，帮助其增收</t>
  </si>
  <si>
    <t>定盘垸组干塘子至西干渠衬彻</t>
  </si>
  <si>
    <t>定盘垸组</t>
  </si>
  <si>
    <t>长800米*宽1米6*高80公分</t>
  </si>
  <si>
    <t>通过新修渠道，改善村民粮食稳产增收，提高群众生产生活水平。解决群众灌溉难的问题。</t>
  </si>
  <si>
    <t>泉水塘组红塘至西干渠衬彻</t>
  </si>
  <si>
    <t>泉水塘组</t>
  </si>
  <si>
    <t>长500米*宽1米6*高80公分</t>
  </si>
  <si>
    <t>彭家湾组上下公塘至西干渠U型沟</t>
  </si>
  <si>
    <t>彭家湾组</t>
  </si>
  <si>
    <t>350米*宽60公分*高60公分</t>
  </si>
  <si>
    <t>茶园喷灌设施设备安装</t>
  </si>
  <si>
    <t>舒家村组</t>
  </si>
  <si>
    <t>湖南纯然农业科技发展有限公司</t>
  </si>
  <si>
    <t>安装10亩茶园喷灌</t>
  </si>
  <si>
    <t>方便企业品牌的推广，促进产业发展，带动群众务工增收</t>
  </si>
  <si>
    <t>茶园喷灌设施建设</t>
  </si>
  <si>
    <t>对舒家村组10亩茶园安装喷灌（包括材料、人工工资）</t>
  </si>
  <si>
    <t>金杉村四甲村组高台子灌溉渠维修</t>
  </si>
  <si>
    <t>四甲村组</t>
  </si>
  <si>
    <t>新建U型沟长350米，宽80公分，高80公分</t>
  </si>
  <si>
    <t>金杉村李家湾组板刨子塘至西干渠U型沟建设</t>
  </si>
  <si>
    <t>李家湾组</t>
  </si>
  <si>
    <t>李家湾组板刨子塘至西干渠U型沟建设长130米，宽60公分，高60公分</t>
  </si>
  <si>
    <t>李昌港村铁铺巷组至李昌港组公路硬化</t>
  </si>
  <si>
    <t>公路硬化长470米，宽4米，厚度0.2米</t>
  </si>
  <si>
    <t>通过公路拓宽硬化建设解决脱贫户及群众的出行问题</t>
  </si>
  <si>
    <t>李昌港村药铺桥组至托口港组路基建设</t>
  </si>
  <si>
    <t>路基扩宽长1500米，宽1.5米</t>
  </si>
  <si>
    <t>李昌港村药铺桥组至托口港组公路硬化</t>
  </si>
  <si>
    <t>公路硬化长1500米，宽4米，厚度0.2米</t>
  </si>
  <si>
    <t>果蔬产业发展</t>
  </si>
  <si>
    <t>益阳市资阳区绿蔬源蔬菜种植专业合作社</t>
  </si>
  <si>
    <t>8栋单栋钢架大棚升级改造</t>
  </si>
  <si>
    <t>通过大棚升级改造，促进果蔬产业发展，带动群众务工就业</t>
  </si>
  <si>
    <t>新建长30米，宽8米的双层钢架大棚3栋</t>
  </si>
  <si>
    <t>通过建设钢架大棚，发展果蔬产业，带动群众增收</t>
  </si>
  <si>
    <t>果蔬种植产业</t>
  </si>
  <si>
    <t>2栋单栋钢架大棚重建</t>
  </si>
  <si>
    <t>通过发展果蔬产业，带动群众务工就业，帮助其增收</t>
  </si>
  <si>
    <t>绿蔬源果蔬产业发展</t>
  </si>
  <si>
    <t>购买生物有机肥40吨</t>
  </si>
  <si>
    <t>通过购买生物有机肥促进产业发展，带动周边群众生产就业</t>
  </si>
  <si>
    <t>蓼东回民村</t>
  </si>
  <si>
    <t>蓼东回民村村主干道衬砌拓宽硬化</t>
  </si>
  <si>
    <t>主干道衬砌拓宽硬化长800米，宽1.5米，厚20公分；衬砌高1.5米</t>
  </si>
  <si>
    <t>通过改新建道路，解决脱贫户及群众的出行及生产问题</t>
  </si>
  <si>
    <t>蓼东村村级主干道衬砌拓宽</t>
  </si>
  <si>
    <t>主干道衬砌拓宽硬化长120米，宽2米，厚0.2米</t>
  </si>
  <si>
    <t>村集体经济甲鱼养殖产业发展购买甲鱼饲料</t>
  </si>
  <si>
    <t>2024年1月</t>
  </si>
  <si>
    <t>购买甲鱼饲料4吨</t>
  </si>
  <si>
    <t>增加集体经济收入，带动周边脱贫户就近就业</t>
  </si>
  <si>
    <t>廖河村</t>
  </si>
  <si>
    <t>廖河村资北干线至罗家巷公路硬化</t>
  </si>
  <si>
    <t>公路拓宽硬化长270米，宽4米，厚20公分；周边人居环境整治</t>
  </si>
  <si>
    <t>通过新建道路解决脱贫户及群众的出行及生产问题</t>
  </si>
  <si>
    <t>水稻全程社会化服务项目</t>
  </si>
  <si>
    <t>益阳明天农业科技有限公司</t>
  </si>
  <si>
    <t>购置龙舟旋耕机2台、龙舟抛秧机7台、大疆飞机（装100斤水）1台、大疆飞机（装50斤水）3台、极飞飞机（主机与电池）1台、插秧机3台。新桥河镇廖河及周边村组，新增社会化服务面积2000亩，稻渔综合种养面积1050亩。</t>
  </si>
  <si>
    <t>吸纳周边脱贫户及群众务工、带动周边脱贫户及群众增收</t>
  </si>
  <si>
    <t>原葡萄园耕地翻耕平整</t>
  </si>
  <si>
    <t>原葡萄园内10亩耕地翻耕平整，清除地下支柱</t>
  </si>
  <si>
    <t>三岔港至天明塘公路拓宽硬化</t>
  </si>
  <si>
    <t>公路拓宽硬化长650米，宽0.8-1.2米，厚20公分；周边人居环境整治</t>
  </si>
  <si>
    <t>通过扩建道路解决脱贫户及群众的出行及生产问题</t>
  </si>
  <si>
    <t>马家巷至廖家堤公路拓宽硬化</t>
  </si>
  <si>
    <t>公路拓宽硬化长650米，宽1.0-1.5米，厚20公分；周边人居环境整治</t>
  </si>
  <si>
    <t>龙光桥村乌龟坝到老庙渠道清淤</t>
  </si>
  <si>
    <t>乌龟坝到老庙渠道清淤长1470米</t>
  </si>
  <si>
    <t>通过渠道清淤，解决了群众的生产问题</t>
  </si>
  <si>
    <t>龙光桥村板田村集体经济配套公路</t>
  </si>
  <si>
    <t>板田村</t>
  </si>
  <si>
    <t>板田村新建一条集体经济配套公路长150米，宽6米</t>
  </si>
  <si>
    <t>通过新建一条道路方便村集体经济发展、群众出行</t>
  </si>
  <si>
    <t>毛家山村</t>
  </si>
  <si>
    <t>毛家山村产业路中心公路拓宽硬化</t>
  </si>
  <si>
    <t>双门头组至白沙园组产业中心公路拓宽硬化2.5米，长400米，厚0.2米</t>
  </si>
  <si>
    <t>方便村民生产生活出行，促进产业发展</t>
  </si>
  <si>
    <t>毛家山村五支渠路拓宽硬化</t>
  </si>
  <si>
    <t>五支渠路兰家园至桐子园路段拓宽硬化长360米，宽2.5米</t>
  </si>
  <si>
    <t>毛家山村五支渠产业路硬化拓宽</t>
  </si>
  <si>
    <t>五支渠路口与支北干线交界处至李家湾组产业路拓宽硬化长374米，宽2.5米，厚度0.2米</t>
  </si>
  <si>
    <t>毛家山村改道渠清淤及扫障、中心公路扫障</t>
  </si>
  <si>
    <t>将董家伦至皮家湖组改道渠长2600米、宽1.5米—2.5米，深1米—2米渠道进行清淤及杂树、杂草扫障，中心公路1500米杂草、杂树扫障</t>
  </si>
  <si>
    <t>李家排组级公路硬化</t>
  </si>
  <si>
    <t>公路硬化长200米，宽3.5米，厚0.2米</t>
  </si>
  <si>
    <t>受益群众满意度达到100%</t>
  </si>
  <si>
    <t>通过公路硬化方便对李家排组30余亩耕地数百亩山林1口水塘的工作管业</t>
  </si>
  <si>
    <t>水口山村</t>
  </si>
  <si>
    <t>湖南省金柠农林发展股份有限公司茶油种植及加工</t>
  </si>
  <si>
    <t>湖南省金柠农林发展股份有限公司</t>
  </si>
  <si>
    <t>购买复合肥10吨、茶苗4000株，人工种植茶苗、施肥</t>
  </si>
  <si>
    <t>通过茶油种植及加工带动周边群众务工就业，增加收入</t>
  </si>
  <si>
    <t>建设养鸡场</t>
  </si>
  <si>
    <t>建设85M*16M长的鸡场</t>
  </si>
  <si>
    <t>通过建设养鸡场，带动周边群众就业务工，帮助其增产增收</t>
  </si>
  <si>
    <t>水口山村养鸡场建设</t>
  </si>
  <si>
    <t>建设1个养鸡棚</t>
  </si>
  <si>
    <t>.</t>
  </si>
  <si>
    <t>通过产业发展，解决脱贫户及群众的就业及收入问题</t>
  </si>
  <si>
    <t>水口山村洪家咀至高铁搅拌站公路路基扩宽</t>
  </si>
  <si>
    <t>洪家咀至高铁搅拌站路基扩宽1.5米，长1500米</t>
  </si>
  <si>
    <t>水口山村铁家村至罗星洲道路整修硬化</t>
  </si>
  <si>
    <t>道路维修及硬化长150米，宽3.5米，厚20公分</t>
  </si>
  <si>
    <t>改善群众出行，提供群众生产积极性</t>
  </si>
  <si>
    <t>益阳市资阳区丰通农业专业合作社</t>
  </si>
  <si>
    <t>采购化肥14吨</t>
  </si>
  <si>
    <t>太平桥村</t>
  </si>
  <si>
    <t>太平桥村经济合作社竹笋加工项目建设</t>
  </si>
  <si>
    <t>产业路硬化220米，宽3.5米，厚0.2米；加工厂前坪硬化430平米，厚0.2米；购买蒸汽锅6个，购买拖车、盘式拖拉机2台，建设压笋闸13个，购买肥料30吨，购买钢架棚235平方，购买水泥预制件26块</t>
  </si>
  <si>
    <t>太平桥村经济合作社中药材种植基地</t>
  </si>
  <si>
    <t>利民组</t>
  </si>
  <si>
    <t>太平桥村集体合作社</t>
  </si>
  <si>
    <t>新建石菖蒲药材基地10亩、麦冬药材基地10亩</t>
  </si>
  <si>
    <t>太平桥村美丽屋场建设项目</t>
  </si>
  <si>
    <t>1.利民组挡土墙建设50米，路面硬化地坪800平方米，新建公共厕所1个；
2.房前屋后培育竹子、竹笋共10亩</t>
  </si>
  <si>
    <t>通过乡村建设，提高脱贫户及群众生产生活水平</t>
  </si>
  <si>
    <t>田庄湾村丁家塘长塘组公路硬化</t>
  </si>
  <si>
    <t>公路硬化长200米，宽2.8米，厚0.2米</t>
  </si>
  <si>
    <t>通过道路建设，方便周边群众及脱贫户生产生活</t>
  </si>
  <si>
    <t>资阳区孟春家庭农场</t>
  </si>
  <si>
    <t>购置插秧机一台, 购买肥料8吨</t>
  </si>
  <si>
    <t>通过产业发展，带动周边群众务工增收</t>
  </si>
  <si>
    <t>关公塘沟渠清淤长1000米，宽3米，高4米</t>
  </si>
  <si>
    <t>五房洲村</t>
  </si>
  <si>
    <t>五房洲村新桥至河口上道路整修黑化</t>
  </si>
  <si>
    <t>新桥到河口上组公路黑化300米长，宽6米，厚6厘米</t>
  </si>
  <si>
    <t>方便周边群众生产出行</t>
  </si>
  <si>
    <t>益阳市资阳区五房洲种植业专业合作社水稻种植产业</t>
  </si>
  <si>
    <t>益阳市资阳区五房洲种植业专业合作社</t>
  </si>
  <si>
    <t>采购秧盘60000片</t>
  </si>
  <si>
    <t>向锋村土地平整复垦</t>
  </si>
  <si>
    <t>向锋村双门头组</t>
  </si>
  <si>
    <t>对向锋村双门头组160亩土地开荒平整复垦</t>
  </si>
  <si>
    <t>通过土地平整复垦，解决脱贫户、监测户及群众的生产问题，帮助他们增产增收</t>
  </si>
  <si>
    <t>新风村麻竹山山塘整修</t>
  </si>
  <si>
    <t>麻竹山山塘塘坝加固，塘内清淤</t>
  </si>
  <si>
    <t>通过山塘整修，改善周边群众生活生产质量</t>
  </si>
  <si>
    <t>油茶林产业晾晒场地</t>
  </si>
  <si>
    <t>晾晒场地硬化500平方米厚0.2米，油化1800平方米厚0.07米</t>
  </si>
  <si>
    <t>通过场地建设，带动群众增产增收</t>
  </si>
  <si>
    <t>蔬菜种植产业</t>
  </si>
  <si>
    <t>2024年3月</t>
  </si>
  <si>
    <t>2024年5月</t>
  </si>
  <si>
    <t>湖南聚荣农牧科技发展有限公司</t>
  </si>
  <si>
    <t>蔬菜种植基地搭建2.6亩蔬菜大棚</t>
  </si>
  <si>
    <t>益阳剑利兴农业专业合作社蔬菜大棚建设</t>
  </si>
  <si>
    <t>2024年8月</t>
  </si>
  <si>
    <t>2024年12月</t>
  </si>
  <si>
    <t>益阳剑利兴农业专业合作社</t>
  </si>
  <si>
    <t>7000平方米蔬菜大棚建设</t>
  </si>
  <si>
    <t>新桥山村股份经济合作社</t>
  </si>
  <si>
    <t>S319新桥山村路段（雨条仑区域）道路两侧、荒山、荒土全覆盖种植木槿花50亩</t>
  </si>
  <si>
    <t>新桥山村石桥边组公路硬化</t>
  </si>
  <si>
    <t>石桥边组公路硬化长340米，宽3米，厚0.2米</t>
  </si>
  <si>
    <t>通过新建道路，解决脱贫户及群众的出行及生产问题</t>
  </si>
  <si>
    <t>石桥边组公路硬化长170米，宽3米，厚0.2米</t>
  </si>
  <si>
    <t>栀子品种驯化</t>
  </si>
  <si>
    <t>湖南诺泽生物科技有限公司</t>
  </si>
  <si>
    <t>扩建栀子种植基地，开垦、种植栀子20亩</t>
  </si>
  <si>
    <t>通过发展栀子种植产业，带动周边群众务工增收</t>
  </si>
  <si>
    <t>益阳市劲松现代农业科技有限公司购置设备</t>
  </si>
  <si>
    <t>购置切籽机4台</t>
  </si>
  <si>
    <t>通过产业发展带动周边群众务工就业，提高收入</t>
  </si>
  <si>
    <t>新胜村实竹村公路硬化</t>
  </si>
  <si>
    <t>公路硬化长500米，宽3米，厚0.18米</t>
  </si>
  <si>
    <t>公路硬化长200米，宽3米，厚0.18米</t>
  </si>
  <si>
    <t>新胜村集体合作社</t>
  </si>
  <si>
    <t>实竹村组开荒种植木槿花200亩</t>
  </si>
  <si>
    <t>资阳区诺泽生物中药材产业精深技术加工提升项目</t>
  </si>
  <si>
    <t>1、新增试验设备一批，研发生物合成产品1-2个；2、新增智能设备1台，提高植物提取收率10%；3、种苗培养室扩建，增加种苗生产能力50万株；4、新增脱贫户帮扶人数35人，人均增加收入2000元</t>
  </si>
  <si>
    <t>高质量庭院经济</t>
  </si>
  <si>
    <t>新胜村高质量庭院经济建设</t>
  </si>
  <si>
    <t>村部周边以及木槿花基地周边50户农户房前屋后进行规整以及木槿花种植，以及50户农户庭院内瓜果树苗种植</t>
  </si>
  <si>
    <t>通过规整农户房前屋后以及木槿花种植、庭院内瓜果树苗种植，提高农户生产收入</t>
  </si>
  <si>
    <t>新胜村美丽屋场建设项目</t>
  </si>
  <si>
    <t>实竹村组公路硬化长700米，宽3米，厚0.18米；30户房前屋后种植木槿花和酸枣树等经济作物</t>
  </si>
  <si>
    <t>杨林坳村刘家湾组大坳里村级公路硬化项目</t>
  </si>
  <si>
    <t>公路硬化长45米，宽5米，厚0.2米</t>
  </si>
  <si>
    <t>通过道路建设方面周边群众生产出行</t>
  </si>
  <si>
    <t>杨林坳村发明村组毛荣港至柳家排组联组渠道维修项目</t>
  </si>
  <si>
    <t>渠道维修长1000米，宽50厘米，高50厘米</t>
  </si>
  <si>
    <t>通过渠道维修，提高周边群众生产生活水平</t>
  </si>
  <si>
    <t>杨林坳村田家村坝口里至楼子湾组渠道维修项目</t>
  </si>
  <si>
    <t>渠道维修长500米，宽1米，高80厘米</t>
  </si>
  <si>
    <t>长茅仑村集体合作社</t>
  </si>
  <si>
    <t>山林开垦350亩，木槿种植350亩</t>
  </si>
  <si>
    <t>石港村组至城泥塘组道路硬化</t>
  </si>
  <si>
    <t>长茅仑村委</t>
  </si>
  <si>
    <t>道路长1公里，宽2米，厚0.2米硬化</t>
  </si>
  <si>
    <t>通过公路拓宽硬化，解决村民、脱贫户、监测户的出行问题，提高群众生产积极性</t>
  </si>
  <si>
    <t>老爷村组道路硬化</t>
  </si>
  <si>
    <t>道路长600米，宽2米，厚0.2米硬化</t>
  </si>
  <si>
    <t>上周界组道路硬化</t>
  </si>
  <si>
    <t>道路长800米，宽3米，厚0.2米硬化</t>
  </si>
  <si>
    <t>农场污水治理</t>
  </si>
  <si>
    <t>农村生活污水治理（隔油池安装）</t>
  </si>
  <si>
    <t>为黄甲山、毛家山、蓼东回民村共计860户居民设计并安装隔油池，治理农村生活污水，保障周边生态环境长期稳定</t>
  </si>
  <si>
    <t>通过安装隔油池，对农村生活污水进行治理，提高村民生产生活水平</t>
  </si>
  <si>
    <t>新桥河镇2024年农村人居环境整治</t>
  </si>
  <si>
    <t>新桥河镇27个行政村两个社区用于日常人居环境整治卫生保洁、垃圾清运、全镇垃圾桶的更换确保农村人居环境工作持续开展</t>
  </si>
  <si>
    <t>受益农户满意度95%</t>
  </si>
  <si>
    <t>通过人居环境整治工作，提高村容村貌，改善农民生产生活条件</t>
  </si>
  <si>
    <t>资阳区改厕项目</t>
  </si>
  <si>
    <t>15个行政村农村改厕建设</t>
  </si>
  <si>
    <t>通过农村卫生厕所改造，提高村民生活卫生水平，改善农民生产生活条件</t>
  </si>
  <si>
    <t>老屋塘组引水渠清淤硬化</t>
  </si>
  <si>
    <t>老屋塘组烂坝之至弹丘引水渠清淤硬化长150米，宽1米，高1米</t>
  </si>
  <si>
    <t>319国道至双塘组引水渠农田机耕道建设</t>
  </si>
  <si>
    <t>319国道至双塘组引水渠农田机耕道建设长455米，宽3.5米</t>
  </si>
  <si>
    <t>解决大型农机出入，提高种粮大户积极性，增加农民的经济收入</t>
  </si>
  <si>
    <t>蔬菜大棚基础设施建设（一期）</t>
  </si>
  <si>
    <t xml:space="preserve">牛角仑村 </t>
  </si>
  <si>
    <t>修建产业路600米，建设排水沟2500米，新建抗旱井2口</t>
  </si>
  <si>
    <t xml:space="preserve">1解决当地劳动力就业问题。2带动群众发展蔬菜产业。  
</t>
  </si>
  <si>
    <t>蔬菜大棚基础设施栽培散装营养土（一期）</t>
  </si>
  <si>
    <t>栽培散装营养土400吨</t>
  </si>
  <si>
    <t xml:space="preserve">1解决当地劳动力就业问题。2带动群众发展蔬菜产业。
</t>
  </si>
  <si>
    <t>牛角仑村双丰组、楼子组、双塘组、排子组、方塘组新建抗旱井</t>
  </si>
  <si>
    <t>双丰组、楼子组、双塘组、排子组、方塘组新建抗旱井各一口（井深50米）</t>
  </si>
  <si>
    <t xml:space="preserve">解决良田抗旱保收问题，增加了农民的经济收入，助力乡村振兴 
</t>
  </si>
  <si>
    <t>排头组水沟清淤硬化170米50U型槽</t>
  </si>
  <si>
    <t>绿色蔬菜分拣加工中心建设项目</t>
  </si>
  <si>
    <t>牛角仑村经济合作社</t>
  </si>
  <si>
    <t>主要建设目标：1、建成蔬菜分拣中心厂房600㎡以上；
2、购置蔬菜分拣流水线1条、烘干设备1套、蔬菜运输线80条、蔬菜移栽设备1台、火焰除草机1台、田埂除草机1台。实现绿色蔬菜种植的高效绿色机械化作业。</t>
  </si>
  <si>
    <t>1、解决当地劳动力就业问题。
2、带动群众发展蔬菜产业</t>
  </si>
  <si>
    <t>鲜鱼塘村雷家坝组山塘清淤</t>
  </si>
  <si>
    <t>雷家坝组山塘清淤6亩</t>
  </si>
  <si>
    <t>鲜鱼塘村仁建组抗旱井新建</t>
  </si>
  <si>
    <t>仁建组抗旱井新建1口</t>
  </si>
  <si>
    <t>公共厕所1个，便道硬化长400米，宽2.5米，厚20公分，改造菜园子15个，围栏1500米，菜沟板1000米，庭院经济：花卉苗木3亩，发放50户</t>
  </si>
  <si>
    <t>鲜鱼塘村三分工组沟渠
修建维修</t>
  </si>
  <si>
    <t>三分工组</t>
  </si>
  <si>
    <t>沟渠清淤筑提长400米、宽1米、高0.5米</t>
  </si>
  <si>
    <t>木槿种植50亩</t>
  </si>
  <si>
    <t>新花园村村经济合作社</t>
  </si>
  <si>
    <t>推动木槿产业的发展、解决农村剩余劳动力务工，助力乡村振兴</t>
  </si>
  <si>
    <t>垃圾分类亭建设2个，增设垃圾桶15个；公路油化90米*5米宽，标识标线；塘基硬化419米*3米*5厘米厚；便道250米*0.6米宽*5厘米厚；菜园改造10个；庭院经济：发展红薯粉</t>
  </si>
  <si>
    <t>解决农村人居环境，改善居住条件，提升群众幸福感</t>
  </si>
  <si>
    <t>古堤洲路面桥及道路硬化</t>
  </si>
  <si>
    <t>路面桥维修一座、道路硬化100米、宽度1.5米</t>
  </si>
  <si>
    <t>解决村民出行问题，方便出行，助力乡村振兴</t>
  </si>
  <si>
    <t>匡跃大塘清淤维修</t>
  </si>
  <si>
    <t>山塘清淤12亩</t>
  </si>
  <si>
    <t>乌咀塘公路油化</t>
  </si>
  <si>
    <t xml:space="preserve">新建 </t>
  </si>
  <si>
    <t>新花园村新兴组</t>
  </si>
  <si>
    <t>公路油化210米长，5米宽，5厘米厚，标识标线</t>
  </si>
  <si>
    <t>2024年10月</t>
  </si>
  <si>
    <t>新塘村竹业加工厂场地建设搭建钢结构棚220平方，地面硬化380平方（含钢结构棚外场地硬化160平方）</t>
  </si>
  <si>
    <t>陈家桥桥头至九牛坝组路口道路拓宽硬化</t>
  </si>
  <si>
    <t>陈家桥桥头至九牛坝组路口道路拓宽硬化长0.6千米、宽2米、厚0.2米</t>
  </si>
  <si>
    <t>木槿种植90亩</t>
  </si>
  <si>
    <t xml:space="preserve">新塘村经济合作社
</t>
  </si>
  <si>
    <t>推动木槿产业的发展和解决农村剩余劳动力务工，助力乡村振兴</t>
  </si>
  <si>
    <t>迎风桥镇迎风桥村经济合作社木槿种植</t>
  </si>
  <si>
    <t>迎风桥村经济合作社</t>
  </si>
  <si>
    <t>木槿种植60亩</t>
  </si>
  <si>
    <t>推动木槿产业的发展、解决农村剩余劳动力务工，助力乡村振兴。</t>
  </si>
  <si>
    <t>迎风桥村杨文村组道路硬化</t>
  </si>
  <si>
    <t>杨文村组整理路基、路面湿水、割松缩缝等工作，硬化路面长460米，宽3米，厚0.18米</t>
  </si>
  <si>
    <t>解决群众出行难问题，增加了农民的经济收入。</t>
  </si>
  <si>
    <t>迎风桥村毛塘清淤、安装出水涵、修挡水墙</t>
  </si>
  <si>
    <t>毛塘12亩清淤、安装出水涵、修挡水墙</t>
  </si>
  <si>
    <t>清淤整修利于排水灌溉，便于农业生产，美化人居环境</t>
  </si>
  <si>
    <t>迎风桥村横村山塘清淤、刌基、安装出水涵</t>
  </si>
  <si>
    <t>横村组山塘8亩清淤、刌基、安装出水涵</t>
  </si>
  <si>
    <t>“一站式”社区综合服务设施建设</t>
  </si>
  <si>
    <t>迎风桥社区</t>
  </si>
  <si>
    <t>迎风桥社区菜土整治-
土地开垦</t>
  </si>
  <si>
    <t>菜土整治，土地开垦2亩</t>
  </si>
  <si>
    <t>改善搬迁户生产生活条件，提升幸福感</t>
  </si>
  <si>
    <t>2024年农村人居环境整治</t>
  </si>
  <si>
    <t>8万元购置240升塑料桶350个、垃圾转运车维修费6万元、中转站维修费用4万元</t>
  </si>
  <si>
    <t>邹家桥村新建公共厕所</t>
  </si>
  <si>
    <t>邹家桥村菜土整治-
土地开垦</t>
  </si>
  <si>
    <t>菜土整治，土地开垦1亩</t>
  </si>
  <si>
    <t>芭茅洲至宝龙湾水沟清淤衬砌硬化</t>
  </si>
  <si>
    <t>芭茅洲至宝龙湾水沟清淤衬砌硬化750米</t>
  </si>
  <si>
    <t>改善生产生活条件，解决粮田灌溉问题，提高粮食产量</t>
  </si>
  <si>
    <t>塘湾至宝龙湾水沟清淤衬砌硬化</t>
  </si>
  <si>
    <t>塘湾至宝龙湾水沟清淤衬砌硬化370米</t>
  </si>
  <si>
    <t>夹咀塘组至老屋山组机耕道整理路基，路面施水、割松缩缝等工作，硬化路面长300米宽3.5米厚0.2米</t>
  </si>
  <si>
    <t>解决群众出行难问题，推动农业发展</t>
  </si>
  <si>
    <t>湖南尚品湘溢食品有限公司蒸汽设备更新</t>
  </si>
  <si>
    <t>湖南尚品湘溢食品有限公司</t>
  </si>
  <si>
    <t>购一台蒸量达三吨的蒸汽设备</t>
  </si>
  <si>
    <t>解决部分群众就业问题，解决群众农副产品销售问题，增加群众的经济收入</t>
  </si>
  <si>
    <t>农电站至泄洪渠清淤硬化</t>
  </si>
  <si>
    <t>水沟300米清淤两边扫障、U形槽硬化、购买水泥、河沙等建筑材料</t>
  </si>
  <si>
    <t>解决群众出行难问题，改善人居环境，提升村容村貌，推动农业发展</t>
  </si>
  <si>
    <t>印子屋组、张家宗塘组、汝兰州组、马家塘、一组5个抗旱井新建</t>
  </si>
  <si>
    <t>印子屋组、张家宗塘组、汝兰州组、马家塘、一组5个抗旱井新建；水泵、水管，电线配套设施、水泥、砂石等购买</t>
  </si>
  <si>
    <t>大屋湾组至溜厢坝组机耕道硬化</t>
  </si>
  <si>
    <t>大屋湾组至溜厢坝组机耕道整理路基，路面施水、割松缩缝等工作，硬化路面长300米宽3.5米厚0.18米</t>
  </si>
  <si>
    <t>大谭洲村</t>
  </si>
  <si>
    <t>大潭洲村潭洲片5组道路拓宽硬化</t>
  </si>
  <si>
    <t>2024.04.01</t>
  </si>
  <si>
    <t>2024.05.31</t>
  </si>
  <si>
    <t>美丽屋场道路拓宽硬化、护坡、拓宽4米，长100米，厚0.2米；护坡宽6米，长40米，厚0.1米；建设护栏200米</t>
  </si>
  <si>
    <t>增加周围村民、脱贫户的收入，吸纳脱贫户务工</t>
  </si>
  <si>
    <t>大潭洲村迎春塘护坡围栏建设</t>
  </si>
  <si>
    <t>大潭洲村5组</t>
  </si>
  <si>
    <t>2024.09.01</t>
  </si>
  <si>
    <t>2024.10.01</t>
  </si>
  <si>
    <t>迎春塘围栏建设长200米，高1.3米；护坡建设长200米，宽2米，厚0.2米</t>
  </si>
  <si>
    <t>完善农业生产配套设施，改善人居环境，方便群众生产生活</t>
  </si>
  <si>
    <t>大潭洲村石菖蒲种植</t>
  </si>
  <si>
    <t>大潭洲村6组</t>
  </si>
  <si>
    <t>2024.03.01</t>
  </si>
  <si>
    <t>种植石菖蒲18亩</t>
  </si>
  <si>
    <t>大潭洲村36组道路硬化</t>
  </si>
  <si>
    <t>大潭洲村36组</t>
  </si>
  <si>
    <t>2024.11.01</t>
  </si>
  <si>
    <t>2024.12.01</t>
  </si>
  <si>
    <t>硬化一条长2000米、宽2.5米、厚0.2米公路</t>
  </si>
  <si>
    <t>完善生产配套设施，方便农业生产带动增收</t>
  </si>
  <si>
    <t>堤南村稻鱼套养</t>
  </si>
  <si>
    <t>堤南村十九组</t>
  </si>
  <si>
    <t>2024.06.01</t>
  </si>
  <si>
    <t>堤南村经济合作社</t>
  </si>
  <si>
    <t>堤南村十九组村集体鱼塘86.7亩，挖机清淤宽5米，深2.5米，长300米；购买鱼苗8000斤，农药（按季全包）、化肥174包，人工若干</t>
  </si>
  <si>
    <t>通过村集体经济合作社稻鱼套养项目，流转土地，请人务工，提高脱贫（监测）户和村民的收入来源。</t>
  </si>
  <si>
    <t>堤南村24组公路硬化项目</t>
  </si>
  <si>
    <t>堤南村二十四组</t>
  </si>
  <si>
    <t>2024.08.01</t>
  </si>
  <si>
    <t>硬化公路800米，3米宽，0.2米高。</t>
  </si>
  <si>
    <t>堤南村21组-22组公路硬化项目</t>
  </si>
  <si>
    <t>堤南村21-22组</t>
  </si>
  <si>
    <t>硬化公路320米、2.5米宽、0.2米高。</t>
  </si>
  <si>
    <t>堤南村17组公路硬化项目</t>
  </si>
  <si>
    <t>堤南村17组</t>
  </si>
  <si>
    <t>硬化公路680米，宽2.5米，高0.2米。</t>
  </si>
  <si>
    <t>堤南村23组公路硬化</t>
  </si>
  <si>
    <t>堤南村23组</t>
  </si>
  <si>
    <t>硬化公路150米，宽2.5米，高0.2米。</t>
  </si>
  <si>
    <t>堤南村建设21组公路黑化</t>
  </si>
  <si>
    <t>堤南村21组</t>
  </si>
  <si>
    <t>黑化公路长400米，宽5米，0.08米高，路基加固。</t>
  </si>
  <si>
    <t>堤南村屈家园电排沟衬基、硬化。</t>
  </si>
  <si>
    <t>50米渠道衬基硬化，底宽2.5米，高4米，面宽5米，210米渠道衬基硬化，底宽1.2米，高1.3米，面宽2米。</t>
  </si>
  <si>
    <t>项目建设完成后将有效提高群众生产生活水平，极大地便利了本村农产品的灌溉、生长。</t>
  </si>
  <si>
    <t>堤南村建21组池塘清淤、提质。</t>
  </si>
  <si>
    <t>方明光屋前池塘、方孝道屋边池塘清淤、提质。</t>
  </si>
  <si>
    <t>富民村美丽屋场建设</t>
  </si>
  <si>
    <t>富民村经济合作社</t>
  </si>
  <si>
    <t>1、购分类垃圾桶100个。
2、50户屋场垃圾清理、除草整理。
3、茅山公路两侧2.5公里沟渠清淤，茅山公路两侧3.8公里除草、扫障、修剪树苗。
4、庭院彻修晾晒功能墙800米，庭院土地平整15亩，带动周边养殖户3户，坛子菜种植户22户</t>
  </si>
  <si>
    <t>改善村卫生设施条件，提升人居环境质量；促进产业发展，增加经济收入，提高村民生活水平</t>
  </si>
  <si>
    <t>富民村集体经济合作社</t>
  </si>
  <si>
    <t>擦菜子种植产业项目</t>
  </si>
  <si>
    <t>2024.05.01</t>
  </si>
  <si>
    <t>购买擦菜子存储坛120个</t>
  </si>
  <si>
    <t>引导脱贫户和监测对象参与高质量庭院经济等到户产业的发展。增加农户收入</t>
  </si>
  <si>
    <t>高坪村1组道路硬化</t>
  </si>
  <si>
    <t>高坪村1组</t>
  </si>
  <si>
    <t>2024.04.08</t>
  </si>
  <si>
    <t>2024.05.08</t>
  </si>
  <si>
    <t>道路硬化长229米，宽3.5米，厚0.2米</t>
  </si>
  <si>
    <t>合兴村美丽屋场建设</t>
  </si>
  <si>
    <t>2024.07.12</t>
  </si>
  <si>
    <t>2024.08.12</t>
  </si>
  <si>
    <t>1、建设公厕一间；
2、50户屋场垃圾清理、除草整理；
3、购置150个垃圾桶；
4、乌龙干堤加油站至甜酒厂段长2.5公里、宽4米宽、深1.5米沟渠清淤；
5、菜园子平整25户。</t>
  </si>
  <si>
    <t>乌龙干渠生态环境改善，村容村貌提高，疏通了周边农田的农业灌溉，村民收益增高，增强了村民的幸福感。</t>
  </si>
  <si>
    <t>合兴村14组沟渠清淤</t>
  </si>
  <si>
    <t>2024.03.10</t>
  </si>
  <si>
    <t>合兴村一片渠道清淤长4.8公里，宽5米，深1.2米</t>
  </si>
  <si>
    <t>通过村基础设施建设，带村民增产增收</t>
  </si>
  <si>
    <t>合兴村齐头山道路硬化</t>
  </si>
  <si>
    <t>2024.01.05</t>
  </si>
  <si>
    <t>2024.02.01</t>
  </si>
  <si>
    <t>齐头山道路硬化长200米，宽3米，厚0.2米硬化</t>
  </si>
  <si>
    <t>解决群众出行难问题，方便群众农产品买卖，增加了农民的经济收入</t>
  </si>
  <si>
    <t>新建甜酒实验室</t>
  </si>
  <si>
    <t>合兴村经济合作社</t>
  </si>
  <si>
    <t>新建甜酒实验室一所并购买相关设备</t>
  </si>
  <si>
    <t>开发新的甜酒衍生品，增加集体经济收益，以年底分红的方式带动脱贫户监测户增收</t>
  </si>
  <si>
    <t>甜酒厂提质扩容</t>
  </si>
  <si>
    <t xml:space="preserve">购买甜酒厂相关设备：玻璃自动直线灌装机（1台）、隧道式杀菌机（1台）、真空包装机（3台）、自动旋盖机（1台）、风干机（1台） 、贴标机（1台）、风管机通风设备1套 </t>
  </si>
  <si>
    <t>甜酒厂购买设备，增加集体经济收益，以年底分红的方式带动脱贫户监测户增收</t>
  </si>
  <si>
    <t>合兴村4组道路硬化</t>
  </si>
  <si>
    <t>2024.05.05</t>
  </si>
  <si>
    <t>合兴村4组道路硬化长200米，宽3米，厚0.2米硬化</t>
  </si>
  <si>
    <t>帮扶车间杂粮深加工车间建设</t>
  </si>
  <si>
    <t>湖南金庙食品有限公司</t>
  </si>
  <si>
    <t>帮扶车间谷物、杂粮深加工车间建设，购置安装碾米机组1套、包装机组1套、搅拌机1台</t>
  </si>
  <si>
    <t>订单收购带动</t>
  </si>
  <si>
    <t>金垅村2、3组产业路提质改造</t>
  </si>
  <si>
    <t>金垅村2、3组产业路提质改造长340米，宽5米，厚0.05米</t>
  </si>
  <si>
    <t>方便村民生产生活出行，带动村产业发展，增加农户收入</t>
  </si>
  <si>
    <t>旺鲜食品车间厂房建设</t>
  </si>
  <si>
    <t>益阳市旺鲜食品有限公司</t>
  </si>
  <si>
    <t>旺鲜食品车间标准化厂房建设300平方，镀锌管、墙板100元/平方</t>
  </si>
  <si>
    <t>订单收购带动，务工就业带动，土地流转带动</t>
  </si>
  <si>
    <t>绿化队、关帝庙易地搬迁安置小区配套基础设施建设</t>
  </si>
  <si>
    <t>2024.06.24</t>
  </si>
  <si>
    <t>2024.07.05</t>
  </si>
  <si>
    <t>金垅村绿化队安置小区菜园建设429.6米；鸡舍建设20间；关帝庙安置小区菜园建设123.3米，明沟盖板21块</t>
  </si>
  <si>
    <t>完善生产生活配套设施，方便群众生产生活</t>
  </si>
  <si>
    <t>肖家坪生产公路硬化</t>
  </si>
  <si>
    <t>从斗荆公路起至14组公路硬化，全长364米，宽2.5米，厚0.2米。</t>
  </si>
  <si>
    <t>金山村15组公路硬化</t>
  </si>
  <si>
    <t>2024.03.28</t>
  </si>
  <si>
    <t>2024.04.20</t>
  </si>
  <si>
    <t>公路硬化长400米，宽3米，厚0.2米；长400米，宽2.5米，厚0.2米，总长800米</t>
  </si>
  <si>
    <t>给村民提供交通出行和农产品运输的便利</t>
  </si>
  <si>
    <t>金山村便民服务中心前公路加宽项目</t>
  </si>
  <si>
    <t>金山村2组</t>
  </si>
  <si>
    <t>2024.11.20</t>
  </si>
  <si>
    <t>公路加宽硬化长500米、宽3米、厚0.2米</t>
  </si>
  <si>
    <t>金山村10组公路硬化</t>
  </si>
  <si>
    <t>金山村10组</t>
  </si>
  <si>
    <t>2024.10.10</t>
  </si>
  <si>
    <t>2024.10.30</t>
  </si>
  <si>
    <t>公路硬化长300米、宽3米、厚0.2米。</t>
  </si>
  <si>
    <t>金山战备渠渠道清淤</t>
  </si>
  <si>
    <t>战备渠</t>
  </si>
  <si>
    <t>2024.11.30</t>
  </si>
  <si>
    <t>渠道清淤长1500米、宽6米、高1.5米</t>
  </si>
  <si>
    <t>改善农田灌输条件</t>
  </si>
  <si>
    <t>三星村新型农业孵化基地公路路基平整修复</t>
  </si>
  <si>
    <t>路基平整修复长172米，宽4米</t>
  </si>
  <si>
    <t>方便农产品运输，提升农户经济收益</t>
  </si>
  <si>
    <t>三星村新型农业孵化基地码头公路硬化</t>
  </si>
  <si>
    <t>三星村新型农业孵化基地码头公路硬化172米、宽4米、厚0.02米。</t>
  </si>
  <si>
    <t>三星村晏家岔山塘清淤</t>
  </si>
  <si>
    <t>山塘清淤修复平整80亩</t>
  </si>
  <si>
    <t>方便农田水源灌溉保障农业用水充足</t>
  </si>
  <si>
    <t>乌龙堤长泊湖片沟渠清淤</t>
  </si>
  <si>
    <t>乌龙堤长泊湖片1组电排沟渠清淤长2.5公里，宽10米，深1.2米</t>
  </si>
  <si>
    <t>乌龙堤村中药材种植</t>
  </si>
  <si>
    <t>种植1.3万株药甘树，种植面积430亩</t>
  </si>
  <si>
    <t>望山农民专业合作社养殖设备升级</t>
  </si>
  <si>
    <t>新增</t>
  </si>
  <si>
    <t>望山农民专业合作社</t>
  </si>
  <si>
    <t>养殖设备自动化升级，购买10台曾氧机，5台投料机，控制线3500米，自动化控制器6套</t>
  </si>
  <si>
    <t>通过设备更新，提高务工农户工作效率，提升收入</t>
  </si>
  <si>
    <t>柞树村张下公路道路拓宽硬化</t>
  </si>
  <si>
    <t>202.02.01</t>
  </si>
  <si>
    <t>张下公路柞树段硬化长260米，宽2.4米，厚0.2米</t>
  </si>
  <si>
    <t>柞树村经济合作社</t>
  </si>
  <si>
    <t>种植木槿花50亩</t>
  </si>
  <si>
    <t>就业带动，订单收购</t>
  </si>
  <si>
    <t>稻鱼基地打造</t>
  </si>
  <si>
    <t>土地平整130亩</t>
  </si>
  <si>
    <t>提升集体经济收入，提高农民收入</t>
  </si>
  <si>
    <t>土地流转带动</t>
  </si>
  <si>
    <t>和美湘村建设</t>
  </si>
  <si>
    <t>2025.03.31</t>
  </si>
  <si>
    <t>1、精养池产业大堤建设，长450米，宽12米，加宽加固，堤面道路硬化。
2、稻鱼基地产业路拓宽填土、硬化，长420米，宽度2.4米。
3、精养池护坡。
4、11组-16组产业主线路肩修复、渠道衬砌。</t>
  </si>
  <si>
    <t>张下公路柞树段人居环境整治</t>
  </si>
  <si>
    <t>2024.09.31</t>
  </si>
  <si>
    <t>对张下公路柞树段3.2公里清除杂草，清运陈年垃圾</t>
  </si>
  <si>
    <t>提升村容村貌，改善生活条件</t>
  </si>
  <si>
    <t>张家塞乡2024年农村人居环境整治</t>
  </si>
  <si>
    <t>购买垃圾桶860个</t>
  </si>
  <si>
    <t>张家塞乡2024年农村人居环境整治项目</t>
  </si>
  <si>
    <t>张家塞乡十村一社区用于日常人居环境整治卫生保洁、垃圾清运确保农村清洁工程得以持续开展，用于张家塞乡渠道及小型水塘垃圾清理及渠道日常垃圾清理、淤泥清除。确保河道渠道沟水塘不出现因垃圾、淤泥堆积产生的黑臭水体出现。</t>
  </si>
  <si>
    <t>张家塞乡改厕项目</t>
  </si>
  <si>
    <t>用于张家塞乡九个村693户农户卫生厕所改造</t>
  </si>
  <si>
    <t>长春经开区</t>
  </si>
  <si>
    <t>南丰社区</t>
  </si>
  <si>
    <t>云华组路道路硬化</t>
  </si>
  <si>
    <t>云华组</t>
  </si>
  <si>
    <t>新建水泥路宽3.5m、长405m，厚0.2m</t>
  </si>
  <si>
    <t>通过项目实施，改善农户生产生活条件</t>
  </si>
  <si>
    <t>五里堆社区</t>
  </si>
  <si>
    <t>黄土堡渠抗旱桥改新建工程</t>
  </si>
  <si>
    <t>陈家山组</t>
  </si>
  <si>
    <t>改新建桥长6.6米、宽2.7米,高2.1米</t>
  </si>
  <si>
    <t>黄土堡渠便民道路改造工程</t>
  </si>
  <si>
    <t>新建水泥路宽3m*长118m,厚度0.24m</t>
  </si>
  <si>
    <t>关王庙路新建排水和路面维修改造工程</t>
  </si>
  <si>
    <t>桐油组</t>
  </si>
  <si>
    <t>改新建水泥路宽5.8m、长31m、厚度0.24m，新建雨水井和雨水篦子井各3个，新建排水管26.8m</t>
  </si>
  <si>
    <t>长春经开区2024年农村人居环境整治项目</t>
  </si>
  <si>
    <t>用于日常人居环境整治卫生保洁、垃圾清运确保城乡清洁工程得以持续开展，用于长春经开区东干渠、南支渠、白马山渠、幸福渠、新祝傍山渠、接城堤渠等以及小型水塘垃圾清理及渠道日常垃圾清理、淤泥清除。确保河道渠道沟山塘不出现因垃圾、淤泥堆积产生的黑臭水体出现</t>
  </si>
  <si>
    <t>白鹿铺社区阳家湾组至燕子坪组组级公路维修</t>
  </si>
  <si>
    <t>阳家湾组至燕子坪组组级公路维修长600米，宽3米，厚0.2米</t>
  </si>
  <si>
    <t>通过基础设施建设，优化村庄环境，便利产品运输</t>
  </si>
  <si>
    <t>白鹿铺社区新塘组组级公路硬化</t>
  </si>
  <si>
    <t>新塘组级公路硬化长300米，宽2米，厚0.2米</t>
  </si>
  <si>
    <t>南鸭塘组至宗塘坝组组级公路提质改造</t>
  </si>
  <si>
    <t>南鸭塘组至宗塘坝组组级公路加宽维修：道路拓宽硬化长550米，宽0.5米，厚0.2米；路面黑化长550米，宽4米，厚0.06米</t>
  </si>
  <si>
    <t>打伞树村鲫鱼塘组道路硬化</t>
  </si>
  <si>
    <t>新建道路硬化长200米，宽4米，厚0.15米</t>
  </si>
  <si>
    <t>稻谷烘干设施建设项目</t>
  </si>
  <si>
    <t>益阳市资阳区中正粮食种植病虫害统防统治专业合作社</t>
  </si>
  <si>
    <t>新建郴州粮机20吨谷物烘干机4台，新建江苏天禹20吨谷物烘干机2台，新增进粮运输带21.5米，新增出粮运输带28.8米，新购热风炉3台，新建烘干除尘房68平方米，新购叉车1台</t>
  </si>
  <si>
    <t>中正农机园区园区内机耕道建设项目</t>
  </si>
  <si>
    <t>益阳市资阳区中正农机服务专业合作社</t>
  </si>
  <si>
    <t>新建机耕道500米，宽2.5米，厚0.18米</t>
  </si>
  <si>
    <t>长春镇东香村人居环境建设</t>
  </si>
  <si>
    <t>大坪上组至人头村组1000米路基扫障</t>
  </si>
  <si>
    <t>洪源农机就业帮扶车间购买生产物资</t>
  </si>
  <si>
    <t>益阳市资阳区洪源农机服务专业合作社</t>
  </si>
  <si>
    <t>购买柴油4吨</t>
  </si>
  <si>
    <t>东香村美丽屋场</t>
  </si>
  <si>
    <t>新建三人公组至藕塘组村级公路长410米，宽3.5米,厚0.18米；集镇至村部沿线清障4公里；购买垃圾桶150个；菜园子创建12户</t>
  </si>
  <si>
    <t>银鑫2024年木槿花种植一期</t>
  </si>
  <si>
    <t>凤形山村经济合作社</t>
  </si>
  <si>
    <t>种植木槿花苗30亩</t>
  </si>
  <si>
    <t>通过木槿种植改善农户生活环境，促进就业，壮大集体经济</t>
  </si>
  <si>
    <t>善利农业产业发展项目</t>
  </si>
  <si>
    <t>益阳善利农业服务有限公司</t>
  </si>
  <si>
    <t>购买插秧机2台，杀虫剂200瓶</t>
  </si>
  <si>
    <t>官楼坪村</t>
  </si>
  <si>
    <t>官楼坪村宗塘组道路硬化</t>
  </si>
  <si>
    <t>宗塘组道路硬化全长180米左右，宽3米，厚20公分(路基建设180米左右长，3.5米宽)</t>
  </si>
  <si>
    <t>佳禾机械就业帮扶车间提升</t>
  </si>
  <si>
    <t>益阳佳禾机械制造有限公司</t>
  </si>
  <si>
    <t>购买钢板3块</t>
  </si>
  <si>
    <t>龙虾苗养殖项目</t>
  </si>
  <si>
    <t>益阳扶农蔬菜专业合作社</t>
  </si>
  <si>
    <t>购买龙虾苗2000斤</t>
  </si>
  <si>
    <t>过鹿坪村美丽屋场</t>
  </si>
  <si>
    <t>800平方米的桂花塘硬化，400米桂花路路面整治</t>
  </si>
  <si>
    <t>过鹿坪村2024年木槿花种植一期</t>
  </si>
  <si>
    <t>过鹿坪村经济合作社</t>
  </si>
  <si>
    <t>种植木槿花苗150亩</t>
  </si>
  <si>
    <t>蛋鸡养殖项目</t>
  </si>
  <si>
    <t>益阳杏仙养殖专业合作社</t>
  </si>
  <si>
    <t>购买养殖设备（5套捡蛋机）</t>
  </si>
  <si>
    <t>过鹿坪村新巷子组机耕道硬化项目</t>
  </si>
  <si>
    <t>新巷子组机耕道路基建设及硬化长50米，宽3米，厚0.2米</t>
  </si>
  <si>
    <t>牛厂组产业路建设项目</t>
  </si>
  <si>
    <t>牛厂组产业路新建100米、宽5米，厚0.2米</t>
  </si>
  <si>
    <t>过鹿坪村扶贫安置小区整治项目</t>
  </si>
  <si>
    <t xml:space="preserve"> 菜土整治包括拓展菜土、挖机除杂平整和人工平整2亩及安装菜沟板286米，安装排渍涵管4套；安置小区周边清障237平方米</t>
  </si>
  <si>
    <t>通过村基础设施建设，改善安置点群众生产生活条件</t>
  </si>
  <si>
    <t>和平村桂花组至河西组沟渠硬化</t>
  </si>
  <si>
    <t>沟渠硬化、衬砌里程长125米，宽0.8米</t>
  </si>
  <si>
    <t>和平村2024年木槿花种植一期</t>
  </si>
  <si>
    <t>和平村经济合作社</t>
  </si>
  <si>
    <t>和平村木槿花种植60亩</t>
  </si>
  <si>
    <t>皇家湖村2024年木槿花种植一期</t>
  </si>
  <si>
    <t>皇家湖村经济合作社</t>
  </si>
  <si>
    <t>在太阳山组、蔡家村组、温家村组新建种植木槿苗木100亩、约4.5万株</t>
  </si>
  <si>
    <t>皇家湖村山塘清淤</t>
  </si>
  <si>
    <t>山塘清淤面积11亩</t>
  </si>
  <si>
    <t>温家村组道路建设</t>
  </si>
  <si>
    <t>温家村组道路建设180米，宽3米，0.2米厚</t>
  </si>
  <si>
    <t>湖南银城木槿科技有限公司木槿花产业</t>
  </si>
  <si>
    <t>湖南银城木槿科技有限公司</t>
  </si>
  <si>
    <t>智能温控萎凋机6台；55型揉捻机4台；50型解块机1台；16型自动烘干机（燃电）1台；5.4A型单层烘干机1台；冷却输送带3套；110型滚炒机2台；奥豪斯 MB25型水分测定仪1台；提香机4台；发酵机1台；直径120cm接茶软盘10套；2平米不锈钢摊凉平台4套；南峰牌智能袋泡茶包装机1台；全自动茶叶包装机2台；升降机1台；微波杀青机1台；多功能提取罐1台；提取液贮罐1台；单效浓缩器1台；电锅炉2台；提取平台1台；空气压缩机1台；水环式真空泵1台；高效粉碎机1台；FZG-20方形真空干燥机1台；315千伏安变压器1座</t>
  </si>
  <si>
    <t>长春镇农饮水基础建设项目</t>
  </si>
  <si>
    <t>长春镇水利服务中心</t>
  </si>
  <si>
    <t>新建深井2口及800米管网铺设</t>
  </si>
  <si>
    <t>黄箭安置点菜园子整治</t>
  </si>
  <si>
    <t>菜园子整治4亩，排水沟U型槽1项</t>
  </si>
  <si>
    <t>通过村基础设施建设，改善安置点群众生产生活条件；</t>
  </si>
  <si>
    <t>油草塘组、大塘组道路硬化</t>
  </si>
  <si>
    <t>道路硬化长260米，宽3.5米， 厚0.2米</t>
  </si>
  <si>
    <t>强铁匠店至彭中强路口道路油化</t>
  </si>
  <si>
    <t>道路油化长500米，宽3.5米，厚0.06米</t>
  </si>
  <si>
    <t>增柏村组衬渠硬化</t>
  </si>
  <si>
    <t>衬渠疏通硬化230米</t>
  </si>
  <si>
    <t>智慧农业滴灌系统建设</t>
  </si>
  <si>
    <t>滴灌系统建设30亩</t>
  </si>
  <si>
    <t>李家坪村村美丽屋场</t>
  </si>
  <si>
    <t>刘家村组路基建设加公路硬化长130米，宽7米，厚0.2米；菜园子创建39户（包换树苗）</t>
  </si>
  <si>
    <t>龙凤港村2024年木槿花种植一期</t>
  </si>
  <si>
    <t>龙凤港村经济合作社</t>
  </si>
  <si>
    <t>扩大木槿种植面积200亩</t>
  </si>
  <si>
    <t>甜橙种植示范基地</t>
  </si>
  <si>
    <t>种植300亩甜橙，打造种植示范基地</t>
  </si>
  <si>
    <t>通过甜橙种植改善农户生活环境，促进就业，壮大集体经济</t>
  </si>
  <si>
    <t>龙凤港村村级主干道（原九条仑村部至仑上组）拓宽硬化</t>
  </si>
  <si>
    <t>原九条龙村部至仑上组拓宽硬化长220米，宽2.5米，厚20公分</t>
  </si>
  <si>
    <t>南门桥村曾家山组机耕道路硬化和沟渠建设</t>
  </si>
  <si>
    <t>曾家山组机耕道路硬化长352.3米，宽2.4米，宽0.17米；新建曾家山渠道沟长115米，宽0.7米</t>
  </si>
  <si>
    <t>南门桥村中屋湾组级公路新修</t>
  </si>
  <si>
    <t>中屋湾组级公路新修长280米，宽3米，厚0.2米</t>
  </si>
  <si>
    <t>南门桥村牛婆村组级公路拓宽</t>
  </si>
  <si>
    <t>牛婆村组级公路拓宽长35O米，宽2米，厚0.2米</t>
  </si>
  <si>
    <t>南门桥村曾家山组产业路提质项目</t>
  </si>
  <si>
    <t>曾家山组公路硬化全长260米，宽3.5米，厚20公分</t>
  </si>
  <si>
    <t>曾家山坟山机耕道硬化项目</t>
  </si>
  <si>
    <t>曾家山坟山机耕道硬化长250米，宽2.5米，厚0.2米</t>
  </si>
  <si>
    <t>南门桥村美丽屋场</t>
  </si>
  <si>
    <t>上枫湾组公路扫障整治长1000米；新巷口组新建公路长80米，宽3.5米，厚0.2米；上枫湾组公路拓长500米，宽2米，厚0.2米;新建菜园子6户</t>
  </si>
  <si>
    <t>石竹坪渠道护坡</t>
  </si>
  <si>
    <t>渠道护坡长200米，宽2米，高1.7米</t>
  </si>
  <si>
    <t>阮家村排水沟护坡</t>
  </si>
  <si>
    <t>渠道护坡长450米，宽2米，高1.5米</t>
  </si>
  <si>
    <t>周家嘴公路硬化</t>
  </si>
  <si>
    <t>窑岭上组</t>
  </si>
  <si>
    <t>公路硬化长600米，宽2.5米，厚0.2米</t>
  </si>
  <si>
    <t>2024年村级渠道衬砌</t>
  </si>
  <si>
    <t>渠道衬砌长600米，宽0.6米，高0.6米</t>
  </si>
  <si>
    <t>七鸭子村杨家湾美丽屋场</t>
  </si>
  <si>
    <t>杨家湾</t>
  </si>
  <si>
    <t>菜园子建设10户，美丽屋场30户</t>
  </si>
  <si>
    <t>曙光村楠张公路硬化</t>
  </si>
  <si>
    <t>楠张公路路基建设及硬化长150米，宽3.5米，厚0.2米</t>
  </si>
  <si>
    <t>长春垸沿线清障</t>
  </si>
  <si>
    <t>长春镇农业综合服务中心</t>
  </si>
  <si>
    <t>长春垸沿线清障4公里</t>
  </si>
  <si>
    <t>双利村水泥厂组沟渠硬化</t>
  </si>
  <si>
    <t>水泥厂组</t>
  </si>
  <si>
    <t>沟渠清淤硬化长350米</t>
  </si>
  <si>
    <t>双利村前进组道路硬化</t>
  </si>
  <si>
    <t>道路硬化长200米，宽2.5米，厚0.2米</t>
  </si>
  <si>
    <t>长春镇双利村银鱼农业基地产业路硬化</t>
  </si>
  <si>
    <t>双利村银鱼农业基地公路硬化500米、宽3米、厚0.2米</t>
  </si>
  <si>
    <t>双利村间堤组公路硬化长300米、宽2.5米、厚0.2米</t>
  </si>
  <si>
    <t>长春镇双利村前进组产业路硬化</t>
  </si>
  <si>
    <t>双利村前进组公路硬化长300米、宽2.5米、厚0.2米</t>
  </si>
  <si>
    <t>先锋桥村柳家塘、石桥塘清淤及木槿园区管护</t>
  </si>
  <si>
    <t>柳家桥塘12亩清淤，石桥塘16亩清淤，木槿园管护人工工资3人×1800元/月</t>
  </si>
  <si>
    <t>先锋桥村人居环境建设</t>
  </si>
  <si>
    <t>全村20个组清理陈年垃圾</t>
  </si>
  <si>
    <t>先锋桥村2024年木槿花种植一期</t>
  </si>
  <si>
    <t>先锋桥村经济合作社</t>
  </si>
  <si>
    <t>种植木槿150亩</t>
  </si>
  <si>
    <t>香山村龙眼山公路硬化</t>
  </si>
  <si>
    <t>新建道路硬化长140米，宽6.5米，厚0.2米</t>
  </si>
  <si>
    <t>香山村油茶种植基地土地平整</t>
  </si>
  <si>
    <t>香山村油茶种植基地土地平整，共计30亩</t>
  </si>
  <si>
    <t>香山村经济合作社</t>
  </si>
  <si>
    <t>增种70亩油茶，打造油茶种植基地</t>
  </si>
  <si>
    <t>兄弟葡萄就业帮扶车间购买生产物资</t>
  </si>
  <si>
    <t>益阳市资阳区兄弟葡萄种植专业合作社</t>
  </si>
  <si>
    <t>购买肥料20吨</t>
  </si>
  <si>
    <t>香山村美丽屋场</t>
  </si>
  <si>
    <t>新建厕所一个；新购垃圾桶100个；菜园子建设12户（包含100株经济树苗）</t>
  </si>
  <si>
    <t>新源村2024年人居环境整治项目</t>
  </si>
  <si>
    <t>村组公路扫障整治：园区道路及5个小组公路扫障；垃圾定点存放:28个小组每组安排分类垃圾桶4个</t>
  </si>
  <si>
    <t>果蔬农产品加工</t>
  </si>
  <si>
    <t>新源村经济合作社</t>
  </si>
  <si>
    <t>平整土地10亩，蔬菜种子80斤，肥料800斤</t>
  </si>
  <si>
    <t>自动化包装线二期扩产项目</t>
  </si>
  <si>
    <t>益阳缺牙齿食品有限公司</t>
  </si>
  <si>
    <t>新购置4台真空自动化设备及配套设备</t>
  </si>
  <si>
    <t>幸福村2024年木槿花种植一期</t>
  </si>
  <si>
    <t>幸福村经济合作社</t>
  </si>
  <si>
    <t>种植木槿200亩</t>
  </si>
  <si>
    <t>幸福村黄虎村组美丽屋场建设</t>
  </si>
  <si>
    <t>含种植苗木，滴灌菜园改造，场地硬化15户</t>
  </si>
  <si>
    <t>幸福村村级人居环境整治</t>
  </si>
  <si>
    <t>购入垃圾桶125个</t>
  </si>
  <si>
    <t>沿河垸村</t>
  </si>
  <si>
    <t>丽晶就业帮扶车间购置设备</t>
  </si>
  <si>
    <t>益阳市丽晶预制构件有限公司</t>
  </si>
  <si>
    <t>铲车1台</t>
  </si>
  <si>
    <t>沿河垸村2024年木槿花种植一期</t>
  </si>
  <si>
    <t>沿河垸村经济合作社</t>
  </si>
  <si>
    <t>60亩木槿栽种</t>
  </si>
  <si>
    <t>油狮村金山坪组至香山村公路硬化</t>
  </si>
  <si>
    <t>金山坪组至香山村公路硬化长85米，宽3米，厚0.2米</t>
  </si>
  <si>
    <t>长春镇2024年农村人居环境整治</t>
  </si>
  <si>
    <t>1.购买垃圾桶1000个（450元/个）共计45万元。2.购买手推垃圾车25台（2000元/台）共计5万元。</t>
  </si>
  <si>
    <t>资阳区2024年以工代赈示范工程项目（长春镇易地扶贫搬迁安置点基础配套设施项目）</t>
  </si>
  <si>
    <t>住户厕所厨房漏水修复2360平方米 ； 整 体 墙 面 腻 子 补 齐 、 刷 漆36509.50 平方米；房顶修补5145.0平方米；下水道排水管道管网改造与修补 3410 米以及其他安置区污水排放修建涵管&lt;1*2米&gt;1 个，更换排水沟盖板 450 米，疏通下水道淤泥及垃圾清运1100米；菜土整理2700平方米和杂草清理 4720 平方米；新建垃圾池10个；新建停车场地及道路工程2000平方米；地基墙护坡硬化3300平方米，安置区屋旁挡土墙500米护坡；安置区（安置点）公共基础设施维护及人居环境整治工程4处</t>
  </si>
  <si>
    <t>长春镇2024年农村人居环境整治项目</t>
  </si>
  <si>
    <t>长春镇23村1社区用于日常人居环境整治卫生保洁、垃圾清运确保农村清洁工程得以持续开展，用于长春镇沟管清淤、垃圾清理及渠道日常垃圾清理、淤泥清除。确保河道渠道沟山塘不出现因垃圾、淤泥堆积产生的黑臭水体出现</t>
  </si>
  <si>
    <t>受益农户满意度大于90%</t>
  </si>
  <si>
    <t>通过基础设施建设，改善农民生产生活条件</t>
  </si>
  <si>
    <t>长春镇改厕项目</t>
  </si>
  <si>
    <t>用于21个村（社区）5325户农户卫生厕所改造</t>
  </si>
  <si>
    <t>紫薇村2024年木槿花种植一期</t>
  </si>
  <si>
    <t>紫薇村沟渠清淤、硬化、改造里程</t>
  </si>
  <si>
    <t>紫薇村道路硬化</t>
  </si>
  <si>
    <t>紫薇村道路硬化1000米、宽3.5米、厚0.2米</t>
  </si>
  <si>
    <t>紫薇村山塘清淤8口</t>
  </si>
  <si>
    <t>钟家坪组围子里机耕道硬化1000米、宽2.5米、厚0.2米</t>
  </si>
  <si>
    <t>脆皮金柑种植项目</t>
  </si>
  <si>
    <t>益阳市资阳区紫薇百果园专业合作社</t>
  </si>
  <si>
    <t>脆皮金柑苗木400株</t>
  </si>
  <si>
    <t>新型农业经营主体贷款贴息</t>
  </si>
  <si>
    <t>资阳区2023年新型农业经营主体贷款贴息项目</t>
  </si>
  <si>
    <t>2024.1.1</t>
  </si>
  <si>
    <t>益阳市资阳区农业农村局</t>
  </si>
  <si>
    <t>对资阳区111家新型农业经营主体贷款实施贴息补贴</t>
  </si>
  <si>
    <t>完成111家农业经营主体的贴息，受益主体和农户满意度达到100%</t>
  </si>
  <si>
    <t>联农带农机制完善，提供周边村民就近就业岗位2501个</t>
  </si>
  <si>
    <t>益阳市</t>
  </si>
  <si>
    <t>2024年资阳区小型农业水利设施建设项目</t>
  </si>
  <si>
    <t>2024.12.10</t>
  </si>
  <si>
    <t>益阳市区水利局</t>
  </si>
  <si>
    <t>清淤整治山塘205处，机埠更新改造20处，畅通“中梗阻”渠道4公里。</t>
  </si>
  <si>
    <t>新增蓄水能力40万方，改善灌溉面积9700亩，新增恢复灌溉面积8600亩。</t>
  </si>
  <si>
    <t>鲜鱼塘村三分工组沟渠修建维修</t>
  </si>
  <si>
    <t>益阳市嵘华园林有限公司</t>
  </si>
  <si>
    <t>全市美丽乡村建设示范村项目</t>
  </si>
  <si>
    <t>2024年.5月</t>
  </si>
  <si>
    <t>古堤洲路面桥维修加固、易家村、古堤洲、黄竹村道路加宽硬化100米，宽度1.5米，厚度20厘米</t>
  </si>
  <si>
    <t>全市农村人居环
境突出问题集中整治“百日攻坚”行动先进村项目</t>
  </si>
  <si>
    <t>维护</t>
  </si>
  <si>
    <t>村组公路扫障整治20公里，清运重年垃圾4吨</t>
  </si>
  <si>
    <t>人居环境整治百日攻坚行动项目</t>
  </si>
  <si>
    <t>迎风桥镇人民政府</t>
  </si>
  <si>
    <t>挖掘机对319沿线陈年垃圾、断壁残垣、大型树枝杂草淤泥进行清理整治，1万元车辆清运垃圾</t>
  </si>
  <si>
    <t>提升村容村貌改善人居环境提高群众满意度</t>
  </si>
  <si>
    <t>购买2800个坛子、原材料黄豆3.5吨</t>
  </si>
  <si>
    <t>祁青村发展庭院经济重点项目</t>
  </si>
  <si>
    <t>祁青村23、24、25、27组</t>
  </si>
  <si>
    <t>发展庭院经济，新增脐橙苗、油茶树苗3万株，肥料1吨</t>
  </si>
  <si>
    <t>14组荸荠芹菜种植基地厂房扩建</t>
  </si>
  <si>
    <t>14组荸荠芹菜种植基地厂房扩建240平方米</t>
  </si>
  <si>
    <t>大码头街道</t>
  </si>
  <si>
    <t>益阳陶公酱酒酒业有限公司</t>
  </si>
  <si>
    <t>木槿花资水槿酒原材料采购及其生产</t>
  </si>
  <si>
    <t>采购木槿花干花1吨，玉米稻谷8吨，槿酒包装盒500套，储酒设备5台</t>
  </si>
  <si>
    <t>受益户满意度98%以上</t>
  </si>
  <si>
    <t>订单采购</t>
  </si>
  <si>
    <t>烟绷组路道路硬化工程</t>
  </si>
  <si>
    <t>烟绷组</t>
  </si>
  <si>
    <t>2024.8.01</t>
  </si>
  <si>
    <t>新建水泥路长430m，宽3.5m，厚0.2m</t>
  </si>
  <si>
    <t>益阳市资阳区良种场至长泊湖场内沟渠清淤及整修项目</t>
  </si>
  <si>
    <t>渠道清淤长度1300M；渠道整修312M；扫障清杂600M；田间道路铺设泥结石路200M</t>
  </si>
  <si>
    <t>受益农户满意度达到95%</t>
  </si>
  <si>
    <t>提供种粮农户的配套设施、改善村民生产生活条件</t>
  </si>
  <si>
    <t>垃圾桶添置</t>
  </si>
  <si>
    <t>购买垃圾桶285个</t>
  </si>
  <si>
    <t>改善人居环境，提高群众生活水平</t>
  </si>
  <si>
    <t>购买垃圾桶433个</t>
  </si>
  <si>
    <t>庭院经济发展</t>
  </si>
  <si>
    <t>金桥村17组18组</t>
  </si>
  <si>
    <t>种植果树、苗木、30亩，农资产品购买</t>
  </si>
  <si>
    <t>通过发展庭院经济，带动村民增产增收</t>
  </si>
  <si>
    <t>河坝村朱家村主公路拓宽、硬化</t>
  </si>
  <si>
    <t>朱家村主公路路基拓宽1米，长120米；硬化长120米，宽4.5米（其中3.5米宽，厚0.15米；1米宽，0.2米厚）</t>
  </si>
  <si>
    <t>通过道路建设方便周边群众生产出行</t>
  </si>
  <si>
    <t>黄甲山村砖屋湾组至杨家湾2组道路黑化</t>
  </si>
  <si>
    <t>砖屋湾组至杨家湾2组道路黑化长300米，宽5米，厚0.05米</t>
  </si>
  <si>
    <t>毛家山村中心公路黑化</t>
  </si>
  <si>
    <t>白沙园组至双门头组中心公路黑化长750米，宽6米，厚5厘米</t>
  </si>
  <si>
    <t>太平桥村解放湾组至龙光桥村跨村公路道路硬化</t>
  </si>
  <si>
    <t>跨村公路道路硬化长300米，宽3.5米，厚0.2米</t>
  </si>
  <si>
    <t>通过新建道路，解决贫困户及群众的出行问题</t>
  </si>
  <si>
    <t>向锋村饼子铺组新建机耕道</t>
  </si>
  <si>
    <t>新建一条长300米，宽3米的机耕道</t>
  </si>
  <si>
    <t>长茅仑村木槿种植基地产业路硬化（干村子组）</t>
  </si>
  <si>
    <t>通过建设好产业基地基础设施，发展好产业，解决脱贫户及群众的就业及收入问题</t>
  </si>
  <si>
    <t>粮心蔬菜种植农民专业合作社购置杀菌锅</t>
  </si>
  <si>
    <t>益阳市资阳区粮心蔬菜种植农民专业合作社</t>
  </si>
  <si>
    <t>购置杀菌锅1个</t>
  </si>
  <si>
    <t>带动周边群众务工增收</t>
  </si>
  <si>
    <t>益田蔬菜种植专业合作社蔬菜种植产业</t>
  </si>
  <si>
    <t>益阳市资阳区益田蔬菜种植专业合作社</t>
  </si>
  <si>
    <t>购买化肥19吨</t>
  </si>
  <si>
    <t>为周边农户提供就业务工岗位，带动群众增产增收</t>
  </si>
  <si>
    <t>新塘村窑眼塘清淤</t>
  </si>
  <si>
    <t>老屋村组</t>
  </si>
  <si>
    <t>2024.09.25</t>
  </si>
  <si>
    <t>2024.10.4</t>
  </si>
  <si>
    <t>新塘村窑眼塘清淤4.5亩</t>
  </si>
  <si>
    <t>群众满意度百分之百</t>
  </si>
  <si>
    <t>增加了山塘蓄水容量，改善了农田灌溉条件。增加了农民经济收入</t>
  </si>
  <si>
    <t>大潭洲村16组公路路基填充</t>
  </si>
  <si>
    <t>大潭洲村16组</t>
  </si>
  <si>
    <t>大潭洲村16组公路路基填充长1500米，宽2.3米</t>
  </si>
  <si>
    <t>大潭洲村20组沟渠清淤</t>
  </si>
  <si>
    <t>修复</t>
  </si>
  <si>
    <t>大潭洲村20组</t>
  </si>
  <si>
    <t>大潭洲村20组清淤长600米、宽1.5米</t>
  </si>
  <si>
    <t>解决了大潭洲村20组农田排渍抗旱问题，提高了生产效益</t>
  </si>
  <si>
    <t>大潭洲村人居环境整治</t>
  </si>
  <si>
    <t>乌龙干堤大潭州村部前路段，道路平整240平方、黑化240平方,厚0.05米，购买垃圾桶100个</t>
  </si>
  <si>
    <t>改善人居环境，方便群众生产生活</t>
  </si>
  <si>
    <t>大潭洲村11组道路硬化</t>
  </si>
  <si>
    <t>大潭洲村11组道路水泥硬化长500米、宽2.5米、厚0.2米</t>
  </si>
  <si>
    <t>高坪村13、14组道路硬化</t>
  </si>
  <si>
    <t>翻新</t>
  </si>
  <si>
    <t>高坪村13、14组</t>
  </si>
  <si>
    <t>道路硬化长972米，宽3.5米，厚0.2米；旧道路开挖、清理972米，宽3.5米，厚0.2米。</t>
  </si>
  <si>
    <t>完善生产生活设施，方便群众出行及农作物生产</t>
  </si>
  <si>
    <t>合兴村付丰片荷包洲沟渠清淤</t>
  </si>
  <si>
    <t>付丰片荷包洲老沟捞沟清淤至三门闸长409米，底宽4米，面宽3米，深1米</t>
  </si>
  <si>
    <t>14组公路起至13组桃树咀生产公路硬化</t>
  </si>
  <si>
    <t>从14组公路起至13组桃树咀生产公路硬化，全长364米，宽2.5米，厚0.2米</t>
  </si>
  <si>
    <t>金垅村1组邹先红猪场至德兴湖渠道清淤</t>
  </si>
  <si>
    <t>金垅村1组邹先红猪场至德兴湖渠道清淤长900米、宽2米</t>
  </si>
  <si>
    <t>解决了金垅村大部分农田排渍抗旱问题，提高了生产效益</t>
  </si>
  <si>
    <t>金山村16组机耕道修复</t>
  </si>
  <si>
    <t>金山村16组</t>
  </si>
  <si>
    <t>金山村16组机耕道铺卵石长1500米，宽2.5米，厚0.1米</t>
  </si>
  <si>
    <t>改善了农户出行条件，提高了农户生产生活水平，降低生活出行、农产品运输等生产成本，极大地便利了本村农产品和农副产品的销售。</t>
  </si>
  <si>
    <t>三星村购买垃圾桶</t>
  </si>
  <si>
    <t>购买77个垃圾桶村组公路周边摆放</t>
  </si>
  <si>
    <t>通过垃圾桶的添置，改善全村人家环境</t>
  </si>
  <si>
    <t>乌龙堤村长泊湖片南线洁堤修缮</t>
  </si>
  <si>
    <t>长泊湖片南线洁堤修缮长3000米，宽3米</t>
  </si>
  <si>
    <t>乌龙堤村长泊湖片三组公路硬化</t>
  </si>
  <si>
    <t>乌龙堤村长泊湖片三组</t>
  </si>
  <si>
    <t>硬化150米，宽3米，厚0.2米</t>
  </si>
  <si>
    <t>完善基础设施，方便群众生产生活</t>
  </si>
  <si>
    <t>沅箐公路除障清理</t>
  </si>
  <si>
    <t>张家塞乡沅箐公路沿线两边</t>
  </si>
  <si>
    <t>沅箐公路12公里除障清理</t>
  </si>
  <si>
    <t>改善人居环境，项目以工代赈带动就业</t>
  </si>
  <si>
    <t>中盛致富车间建设项目</t>
  </si>
  <si>
    <t>新建粮仓风机、风网管道5套</t>
  </si>
  <si>
    <t>受益群众满意度90%</t>
  </si>
  <si>
    <t>通过土地流转，提高群众收入，带动农户就业10人</t>
  </si>
  <si>
    <t>益阳市资阳区术希柑橘种植专业合作社致富车间产业发展项目</t>
  </si>
  <si>
    <t>产业型</t>
  </si>
  <si>
    <t>益阳市资阳区长春镇李家坪村</t>
  </si>
  <si>
    <t>扩展柑橘苗木10亩</t>
  </si>
  <si>
    <t>通过引入产业，带动农户就业10人</t>
  </si>
  <si>
    <t>星光雪纺木槿品种引入</t>
  </si>
  <si>
    <t>湖南创意生态农业有限公司</t>
  </si>
  <si>
    <t>木槿新品种引进4亩</t>
  </si>
  <si>
    <t>通过引入产业
，带动农户就业3户</t>
  </si>
  <si>
    <t>龙凤港村香炉洲组至邓家塘组渠道衬砌</t>
  </si>
  <si>
    <t>香炉洲组至邓家塘组渠道衬砌长380米，宽1.5米，高1.5米</t>
  </si>
  <si>
    <t>建成后可以让水质提质，灌溉方便，也为组级公路路基拓宽奠定基础，改善农民生产生活条件</t>
  </si>
  <si>
    <t>拓宽硬化龙凤港村木槿产业路</t>
  </si>
  <si>
    <t>道路拓宽硬化长1100米，2.5米宽，0.2米厚(包括路基）</t>
  </si>
  <si>
    <t>受益群众
满意度90%</t>
  </si>
  <si>
    <t>东香村学堂组道路硬化</t>
  </si>
  <si>
    <t>组级道路硬化长200米，宽3米，厚0.18米</t>
  </si>
  <si>
    <t>通过村基础设施建设，改善农民
生产生活条件</t>
  </si>
  <si>
    <t>凤形山北干主渠公路扩宽硬化</t>
  </si>
  <si>
    <t>公路扩宽硬化，长500米，宽1米，厚0.2米</t>
  </si>
  <si>
    <t>七鸭子村杨家垸渠道衬砌</t>
  </si>
  <si>
    <t>2024.10.8</t>
  </si>
  <si>
    <t>渠道衬砌长500米，宽0.6米，高0.6米</t>
  </si>
  <si>
    <t>福禄塘组公路硬化</t>
  </si>
  <si>
    <t>长310米×宽3米×厚0.2米</t>
  </si>
  <si>
    <t>长春镇双利村楠竹山组道路硬化</t>
  </si>
  <si>
    <t>双利村楠竹山组</t>
  </si>
  <si>
    <t>道路整修硬化长200米，宽3米，厚0.2米</t>
  </si>
  <si>
    <t>受益农户满意度90%</t>
  </si>
  <si>
    <t>幸福村木槿产业</t>
  </si>
  <si>
    <t>2024.7.20</t>
  </si>
  <si>
    <t>木槿基地管理及养护购买施水设备，水管10000米，电机15个，喷灌设备3000个</t>
  </si>
  <si>
    <t>带动脱贫（监测）户就业5人</t>
  </si>
  <si>
    <t>李家村组至刘易村组公路扩宽</t>
  </si>
  <si>
    <t>公路扩宽1米，长1060米；新建挡土墙高1米，长度1060米</t>
  </si>
  <si>
    <t>田家村组至向阳组公路扩宽</t>
  </si>
  <si>
    <t>长春镇2024年人居环境整治</t>
  </si>
  <si>
    <t>区农业农村局</t>
  </si>
  <si>
    <t>香铺仑集镇等全镇范围主要位置点扫障，清理垃圾</t>
  </si>
  <si>
    <t>新塘坪组公路硬化</t>
  </si>
  <si>
    <t>路基整理，铺设涵管，硬化长142米、宽3米、厚0.2米</t>
  </si>
  <si>
    <t>资阳区2024年农产品产地冷藏保鲜设施建设</t>
  </si>
  <si>
    <t>2024年9月</t>
  </si>
  <si>
    <t>12个项目实施主体新建冷库19个</t>
  </si>
  <si>
    <t>通过冷藏保鲜基础设施建设，带动农户发展产业，增加就业，农户满意度达到100%</t>
  </si>
  <si>
    <t>附件3</t>
  </si>
  <si>
    <t>资阳区2024年度巩固拓展脱贫攻坚成果和乡村振兴项目库动态调整项目申报表（入库项目关键信息调整—各批次汇总）</t>
  </si>
  <si>
    <t>项目预算总投资（万元）</t>
  </si>
  <si>
    <t>二级项目类型</t>
  </si>
  <si>
    <t>计划开工时间</t>
  </si>
  <si>
    <t>计划完工时间</t>
  </si>
  <si>
    <t>财政资金（万元）</t>
  </si>
  <si>
    <t>其他资金（万元）</t>
  </si>
  <si>
    <t>对第十四组长150米、宽2.6米、高0.2米道路平整硬化</t>
  </si>
  <si>
    <t>调整前</t>
  </si>
  <si>
    <t>第十四组道路平整硬化长300米，宽2.6米，厚0.2米</t>
  </si>
  <si>
    <t>调整后</t>
  </si>
  <si>
    <t>八门闸至永丰闸路硬化2000米，宽3米，厚度0.2米</t>
  </si>
  <si>
    <t>通过基础设施建设，改善生产生活条件</t>
  </si>
  <si>
    <t>和利村八门闸至长沙托公路硬化</t>
  </si>
  <si>
    <t>产业路硬化长150米，宽3米，厚0.2米</t>
  </si>
  <si>
    <t>木槿花基地生产道路硬化</t>
  </si>
  <si>
    <t>公路硬化长1000米，宽3米，厚0.18米</t>
  </si>
  <si>
    <t>公路硬化长700米，宽3米，厚0.2米</t>
  </si>
  <si>
    <t>曾家山组机耕道硬化长500米，宽2.5米，厚20公分</t>
  </si>
  <si>
    <t>益阳市资阳区翔仁水产养殖专业合作社果园建设</t>
  </si>
  <si>
    <t>益阳市资阳区翔仁水产养殖专业合作社</t>
  </si>
  <si>
    <t>果园建设32亩</t>
  </si>
  <si>
    <t>果园建设黄桃2亩，脐橙4亩，黄金贡柚2亩</t>
  </si>
  <si>
    <t>稻虾精养池修复150亩</t>
  </si>
  <si>
    <t>稻虾套养精养池维修</t>
  </si>
  <si>
    <t>稻虾精养池修复180亩</t>
  </si>
  <si>
    <t>清淤整修硬化5亩</t>
  </si>
  <si>
    <t>解决良田灌溉问题，提高粮食产量。</t>
  </si>
  <si>
    <t>清淤整修硬化5亩,护栏建设400米</t>
  </si>
  <si>
    <t>牛眠石村砖泥湾组渠新建</t>
  </si>
  <si>
    <t>砖泥湾组</t>
  </si>
  <si>
    <t>渠道清淤整修1500米，宽1米，高0.8米，安装U型槽3000块</t>
  </si>
  <si>
    <t>新建渠道安装U型槽长250米，宽0.8米，高0.8米</t>
  </si>
  <si>
    <t>黄园山30亩、鸟窝山40亩、蔡家山15亩种植黄花</t>
  </si>
  <si>
    <t>新增产业，带动周边农户就业，提 高群众收入</t>
  </si>
  <si>
    <t>开荒平整土地，培育30亩黄花种植基地</t>
  </si>
  <si>
    <t>通过新产业引入，带动附近农户就业，脱贫户、监测户享受产业分红</t>
  </si>
  <si>
    <t>完成2024年全年全区就业帮扶车间598人稳岗补贴发放工作</t>
  </si>
  <si>
    <t>解决群众生产生活出行问题，改善群众居住环境</t>
  </si>
  <si>
    <t>道路硬化长880公里，宽2.5米，厚0.2米；购买25个垃圾桶；公路扫障2公里；周边农户种植果树（庭院经济）</t>
  </si>
  <si>
    <t>20214年12月</t>
  </si>
  <si>
    <t>通过村基础设施建设，改善农民生产生活条件等</t>
  </si>
  <si>
    <t>新飞村12-13组</t>
  </si>
  <si>
    <t>新飞村12-15组公路路基建设及硬化长大约800米，宽1.1米，厚0.2米</t>
  </si>
  <si>
    <t>配套设施建设</t>
  </si>
  <si>
    <t>2500米长，3米宽，1.2米深沟渠清淤</t>
  </si>
  <si>
    <t>1500米长，2.5米宽，1.2米深沟渠清淤</t>
  </si>
  <si>
    <t>就业帮扶车间-瓜蒌种植项目</t>
  </si>
  <si>
    <t>马王山村第六组</t>
  </si>
  <si>
    <t>瓜蒌种植30亩</t>
  </si>
  <si>
    <t>对原30亩瓜蒌基地进行优化整改，平整土地20亩，重立木桩800根，布铁丝网30公斤</t>
  </si>
  <si>
    <t>公路硬化长500米，宽3米，厚0.2米</t>
  </si>
  <si>
    <t>公路硬化长330米，宽3米，厚0.2米</t>
  </si>
  <si>
    <t>受益群众满意度达到95%</t>
  </si>
  <si>
    <t>菜土土沟硬化400米，菜土围挡600米，菜土及鱼塘的围墙140米</t>
  </si>
  <si>
    <t>爱屋湾村道德塘组至晚禾塘组道路拓宽及硬化，砌挡土墙</t>
  </si>
  <si>
    <t>道路拓宽及硬化长550米，宽2.5米，厚20厘米；砌挡土墙长1100米，高1.2米</t>
  </si>
  <si>
    <t>购置4组真空自动化设备</t>
  </si>
  <si>
    <t>全村公共渠道旁种植木槿花17亩</t>
  </si>
  <si>
    <t>八一村洪沙村至彭公村机耕道路路基平整及硬化</t>
  </si>
  <si>
    <t>公路路基平整长330米，宽2.8米；硬化长330米，宽2.8米，厚0.2米</t>
  </si>
  <si>
    <t>东新村松虎塘组机耕道路基拓宽</t>
  </si>
  <si>
    <t>道路路基拓宽长550米，宽1.5米；硬化长550米，宽2.5米，厚20公分</t>
  </si>
  <si>
    <t>道路路基拓宽长550米，宽1.5米</t>
  </si>
  <si>
    <t>购置1组炒干机，生产电力增容100千伏安</t>
  </si>
  <si>
    <t>黄溪桥村郭家垸至楼子屋段道路硬化</t>
  </si>
  <si>
    <t>道路硬化长400米、宽2.5米、厚0.2米</t>
  </si>
  <si>
    <t>廖河村三岔港至天明塘公路拓宽硬化</t>
  </si>
  <si>
    <t>公路拓宽硬化长570米，宽0.8-1.5米，厚20公分；周边人居环境整治</t>
  </si>
  <si>
    <t>廖河村马家巷至廖家堤公路拓宽硬化及人居环境整治</t>
  </si>
  <si>
    <t>公路拓宽硬化长550米，宽1.2—2米，厚20公分；周边人居环境整治</t>
  </si>
  <si>
    <t>通过扩建道路解决脱贫户和群众的出行及生产问题</t>
  </si>
  <si>
    <t>长茅仑村老爷村组道路硬化</t>
  </si>
  <si>
    <t>通过公路硬化解决村民出行问题，提高群众生产积极性</t>
  </si>
  <si>
    <t>道路长500米，宽2米，厚0.2米硬化</t>
  </si>
  <si>
    <t>黄花仑村凤可塘组红薯片加工厂建设一期</t>
  </si>
  <si>
    <t>凤可塘组红薯片加工厂建设200平方米，长16米、宽12.5米</t>
  </si>
  <si>
    <t>大潭洲村36组硬化一条长500米、宽2.5米、厚0.2米公路</t>
  </si>
  <si>
    <t>张家塞乡堤南村17组公路硬化项目</t>
  </si>
  <si>
    <t>硬化公路680米，宽2.5米，高0.2米</t>
  </si>
  <si>
    <t>硬化公路长600米，宽2.5米，高0.2米</t>
  </si>
  <si>
    <t>富民村产业环湖路一期硬化</t>
  </si>
  <si>
    <t>环湖产业路（含沈家岔路段）硬化长470米，宽5米，厚0.2米</t>
  </si>
  <si>
    <t>1、精养池产业大堤建设，长450米，宽12米，加宽加固，堤面道路硬化；
2、稻鱼基地产业路拓宽填土、硬化，长420米，宽度2.4米；
3、精养池护坡；
4、11组-16组产业主线路肩修复、渠道衬砌。</t>
  </si>
  <si>
    <t>1.精养池护坡3400平方；            
2.水利设施建设（11组-16组主线680米路肩修复、渠道衬砌）；
3.柞树村主干道拓宽硬化长420米，宽2.4米</t>
  </si>
  <si>
    <t>改善生产生活条件，提升村容村貌</t>
  </si>
</sst>
</file>

<file path=xl/styles.xml><?xml version="1.0" encoding="utf-8"?>
<styleSheet xmlns="http://schemas.openxmlformats.org/spreadsheetml/2006/main" xmlns:mc="http://schemas.openxmlformats.org/markup-compatibility/2006" xmlns:xr9="http://schemas.microsoft.com/office/spreadsheetml/2016/revision9" mc:Ignorable="xr9">
  <numFmts count="9">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00_);[Red]\(0.00\)"/>
    <numFmt numFmtId="177" formatCode="yyyy&quot;年&quot;m&quot;月&quot;;@"/>
    <numFmt numFmtId="178" formatCode="yyyy&quot;年&quot;m&quot;月&quot;d&quot;日&quot;;@"/>
    <numFmt numFmtId="179" formatCode="0.00_ "/>
    <numFmt numFmtId="180" formatCode="0.0_ "/>
  </numFmts>
  <fonts count="55">
    <font>
      <sz val="11"/>
      <name val="宋体"/>
      <charset val="134"/>
    </font>
    <font>
      <sz val="10"/>
      <color rgb="FF000000"/>
      <name val="黑体"/>
      <charset val="134"/>
    </font>
    <font>
      <sz val="10"/>
      <name val="宋体"/>
      <charset val="134"/>
    </font>
    <font>
      <sz val="11"/>
      <color theme="1"/>
      <name val="宋体"/>
      <charset val="134"/>
      <scheme val="minor"/>
    </font>
    <font>
      <sz val="10"/>
      <color theme="1"/>
      <name val="宋体"/>
      <charset val="134"/>
    </font>
    <font>
      <sz val="20"/>
      <color rgb="FF000000"/>
      <name val="方正小标宋简体"/>
      <charset val="134"/>
    </font>
    <font>
      <sz val="10"/>
      <name val="宋体"/>
      <charset val="134"/>
      <scheme val="minor"/>
    </font>
    <font>
      <sz val="10"/>
      <color rgb="FF000000"/>
      <name val="宋体"/>
      <charset val="134"/>
      <scheme val="minor"/>
    </font>
    <font>
      <sz val="10"/>
      <color theme="1"/>
      <name val="宋体"/>
      <charset val="134"/>
      <scheme val="minor"/>
    </font>
    <font>
      <sz val="10"/>
      <color indexed="8"/>
      <name val="宋体"/>
      <charset val="134"/>
      <scheme val="minor"/>
    </font>
    <font>
      <sz val="11"/>
      <color rgb="FF000000"/>
      <name val="宋体"/>
      <charset val="134"/>
    </font>
    <font>
      <sz val="10"/>
      <name val="宋体"/>
      <charset val="134"/>
      <scheme val="major"/>
    </font>
    <font>
      <sz val="11"/>
      <color theme="1"/>
      <name val="宋体"/>
      <charset val="134"/>
      <scheme val="major"/>
    </font>
    <font>
      <sz val="10"/>
      <color theme="1"/>
      <name val="宋体"/>
      <charset val="134"/>
      <scheme val="major"/>
    </font>
    <font>
      <sz val="18"/>
      <color rgb="FF000000"/>
      <name val="方正小标宋简体"/>
      <charset val="134"/>
    </font>
    <font>
      <sz val="12"/>
      <color rgb="FF000000"/>
      <name val="宋体"/>
      <charset val="134"/>
    </font>
    <font>
      <sz val="10"/>
      <name val="宋体"/>
      <charset val="0"/>
    </font>
    <font>
      <sz val="9"/>
      <name val="宋体"/>
      <charset val="134"/>
    </font>
    <font>
      <sz val="9"/>
      <color rgb="FF000000"/>
      <name val="宋体"/>
      <charset val="134"/>
    </font>
    <font>
      <sz val="9"/>
      <color rgb="FF000000"/>
      <name val="Times New Roman"/>
      <charset val="134"/>
    </font>
    <font>
      <sz val="10"/>
      <color rgb="FF000000"/>
      <name val="宋体"/>
      <charset val="134"/>
    </font>
    <font>
      <sz val="10"/>
      <color rgb="FF000000"/>
      <name val="宋体"/>
      <charset val="134"/>
      <scheme val="major"/>
    </font>
    <font>
      <sz val="9"/>
      <color rgb="FF000000"/>
      <name val="宋体"/>
      <charset val="134"/>
      <scheme val="major"/>
    </font>
    <font>
      <sz val="9"/>
      <name val="宋体"/>
      <charset val="134"/>
      <scheme val="major"/>
    </font>
    <font>
      <sz val="11"/>
      <color rgb="FF000000"/>
      <name val="黑体"/>
      <charset val="134"/>
    </font>
    <font>
      <b/>
      <sz val="11"/>
      <color rgb="FF000000"/>
      <name val="宋体"/>
      <charset val="134"/>
    </font>
    <font>
      <b/>
      <sz val="10"/>
      <color rgb="FF000000"/>
      <name val="宋体"/>
      <charset val="134"/>
    </font>
    <font>
      <b/>
      <sz val="10"/>
      <color rgb="FF000000"/>
      <name val="仿宋"/>
      <charset val="134"/>
    </font>
    <font>
      <sz val="10"/>
      <color rgb="FF000000"/>
      <name val="仿宋"/>
      <charset val="134"/>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12"/>
      <name val="宋体"/>
      <charset val="134"/>
    </font>
    <font>
      <sz val="11"/>
      <color indexed="8"/>
      <name val="宋体"/>
      <charset val="134"/>
    </font>
    <font>
      <sz val="18"/>
      <color rgb="FF000000"/>
      <name val="Times New Roman"/>
      <charset val="134"/>
    </font>
    <font>
      <sz val="9"/>
      <name val="宋体"/>
      <charset val="0"/>
    </font>
    <font>
      <sz val="12"/>
      <color rgb="FF000000"/>
      <name val="Times New Roman"/>
      <charset val="134"/>
    </font>
    <font>
      <b/>
      <sz val="9"/>
      <name val="宋体"/>
      <charset val="134"/>
    </font>
    <font>
      <sz val="9"/>
      <name val="宋体"/>
      <charset val="134"/>
    </font>
  </fonts>
  <fills count="34">
    <fill>
      <patternFill patternType="none"/>
    </fill>
    <fill>
      <patternFill patternType="gray125"/>
    </fill>
    <fill>
      <patternFill patternType="solid">
        <fgColor theme="0"/>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6">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auto="1"/>
      </left>
      <right style="thin">
        <color auto="1"/>
      </right>
      <top/>
      <bottom/>
      <diagonal/>
    </border>
    <border>
      <left style="thin">
        <color indexed="8"/>
      </left>
      <right style="thin">
        <color indexed="8"/>
      </right>
      <top style="thin">
        <color indexed="8"/>
      </top>
      <bottom style="thin">
        <color indexed="8"/>
      </bottom>
      <diagonal/>
    </border>
    <border>
      <left style="thin">
        <color indexed="0"/>
      </left>
      <right style="thin">
        <color indexed="0"/>
      </right>
      <top style="thin">
        <color indexed="0"/>
      </top>
      <bottom style="thin">
        <color indexed="0"/>
      </bottom>
      <diagonal/>
    </border>
    <border>
      <left style="thin">
        <color indexed="0"/>
      </left>
      <right style="thin">
        <color indexed="0"/>
      </right>
      <top style="thin">
        <color indexed="0"/>
      </top>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9">
    <xf numFmtId="0" fontId="0" fillId="0" borderId="0">
      <alignment vertical="center"/>
    </xf>
    <xf numFmtId="43" fontId="3" fillId="0" borderId="0" applyFont="0" applyFill="0" applyBorder="0" applyAlignment="0" applyProtection="0">
      <alignment vertical="center"/>
    </xf>
    <xf numFmtId="44" fontId="3" fillId="0" borderId="0" applyFont="0" applyFill="0" applyBorder="0" applyAlignment="0" applyProtection="0">
      <alignment vertical="center"/>
    </xf>
    <xf numFmtId="9" fontId="3" fillId="0" borderId="0" applyFont="0" applyFill="0" applyBorder="0" applyAlignment="0" applyProtection="0">
      <alignment vertical="center"/>
    </xf>
    <xf numFmtId="41" fontId="3" fillId="0" borderId="0" applyFont="0" applyFill="0" applyBorder="0" applyAlignment="0" applyProtection="0">
      <alignment vertical="center"/>
    </xf>
    <xf numFmtId="42" fontId="3" fillId="0" borderId="0" applyFont="0" applyFill="0" applyBorder="0" applyAlignment="0" applyProtection="0">
      <alignment vertical="center"/>
    </xf>
    <xf numFmtId="0" fontId="29" fillId="0" borderId="0" applyNumberFormat="0" applyFill="0" applyBorder="0" applyAlignment="0" applyProtection="0">
      <alignment vertical="center"/>
    </xf>
    <xf numFmtId="0" fontId="30" fillId="0" borderId="0" applyNumberFormat="0" applyFill="0" applyBorder="0" applyAlignment="0" applyProtection="0">
      <alignment vertical="center"/>
    </xf>
    <xf numFmtId="0" fontId="3" fillId="3" borderId="8" applyNumberFormat="0" applyFont="0" applyAlignment="0" applyProtection="0">
      <alignment vertical="center"/>
    </xf>
    <xf numFmtId="0" fontId="31" fillId="0" borderId="0" applyNumberFormat="0" applyFill="0" applyBorder="0" applyAlignment="0" applyProtection="0">
      <alignment vertical="center"/>
    </xf>
    <xf numFmtId="0" fontId="32" fillId="0" borderId="0" applyNumberFormat="0" applyFill="0" applyBorder="0" applyAlignment="0" applyProtection="0">
      <alignment vertical="center"/>
    </xf>
    <xf numFmtId="0" fontId="33" fillId="0" borderId="0" applyNumberFormat="0" applyFill="0" applyBorder="0" applyAlignment="0" applyProtection="0">
      <alignment vertical="center"/>
    </xf>
    <xf numFmtId="0" fontId="34" fillId="0" borderId="9" applyNumberFormat="0" applyFill="0" applyAlignment="0" applyProtection="0">
      <alignment vertical="center"/>
    </xf>
    <xf numFmtId="0" fontId="35" fillId="0" borderId="9" applyNumberFormat="0" applyFill="0" applyAlignment="0" applyProtection="0">
      <alignment vertical="center"/>
    </xf>
    <xf numFmtId="0" fontId="36" fillId="0" borderId="10" applyNumberFormat="0" applyFill="0" applyAlignment="0" applyProtection="0">
      <alignment vertical="center"/>
    </xf>
    <xf numFmtId="0" fontId="36" fillId="0" borderId="0" applyNumberFormat="0" applyFill="0" applyBorder="0" applyAlignment="0" applyProtection="0">
      <alignment vertical="center"/>
    </xf>
    <xf numFmtId="0" fontId="37" fillId="4" borderId="11" applyNumberFormat="0" applyAlignment="0" applyProtection="0">
      <alignment vertical="center"/>
    </xf>
    <xf numFmtId="0" fontId="38" fillId="5" borderId="12" applyNumberFormat="0" applyAlignment="0" applyProtection="0">
      <alignment vertical="center"/>
    </xf>
    <xf numFmtId="0" fontId="39" fillId="5" borderId="11" applyNumberFormat="0" applyAlignment="0" applyProtection="0">
      <alignment vertical="center"/>
    </xf>
    <xf numFmtId="0" fontId="40" fillId="6" borderId="13" applyNumberFormat="0" applyAlignment="0" applyProtection="0">
      <alignment vertical="center"/>
    </xf>
    <xf numFmtId="0" fontId="41" fillId="0" borderId="14" applyNumberFormat="0" applyFill="0" applyAlignment="0" applyProtection="0">
      <alignment vertical="center"/>
    </xf>
    <xf numFmtId="0" fontId="42" fillId="0" borderId="15" applyNumberFormat="0" applyFill="0" applyAlignment="0" applyProtection="0">
      <alignment vertical="center"/>
    </xf>
    <xf numFmtId="0" fontId="43" fillId="7" borderId="0" applyNumberFormat="0" applyBorder="0" applyAlignment="0" applyProtection="0">
      <alignment vertical="center"/>
    </xf>
    <xf numFmtId="0" fontId="44" fillId="8" borderId="0" applyNumberFormat="0" applyBorder="0" applyAlignment="0" applyProtection="0">
      <alignment vertical="center"/>
    </xf>
    <xf numFmtId="0" fontId="45" fillId="9" borderId="0" applyNumberFormat="0" applyBorder="0" applyAlignment="0" applyProtection="0">
      <alignment vertical="center"/>
    </xf>
    <xf numFmtId="0" fontId="46" fillId="10" borderId="0" applyNumberFormat="0" applyBorder="0" applyAlignment="0" applyProtection="0">
      <alignment vertical="center"/>
    </xf>
    <xf numFmtId="0" fontId="47" fillId="11" borderId="0" applyNumberFormat="0" applyBorder="0" applyAlignment="0" applyProtection="0">
      <alignment vertical="center"/>
    </xf>
    <xf numFmtId="0" fontId="47" fillId="12" borderId="0" applyNumberFormat="0" applyBorder="0" applyAlignment="0" applyProtection="0">
      <alignment vertical="center"/>
    </xf>
    <xf numFmtId="0" fontId="46" fillId="13" borderId="0" applyNumberFormat="0" applyBorder="0" applyAlignment="0" applyProtection="0">
      <alignment vertical="center"/>
    </xf>
    <xf numFmtId="0" fontId="46" fillId="14" borderId="0" applyNumberFormat="0" applyBorder="0" applyAlignment="0" applyProtection="0">
      <alignment vertical="center"/>
    </xf>
    <xf numFmtId="0" fontId="47" fillId="15" borderId="0" applyNumberFormat="0" applyBorder="0" applyAlignment="0" applyProtection="0">
      <alignment vertical="center"/>
    </xf>
    <xf numFmtId="0" fontId="47" fillId="16" borderId="0" applyNumberFormat="0" applyBorder="0" applyAlignment="0" applyProtection="0">
      <alignment vertical="center"/>
    </xf>
    <xf numFmtId="0" fontId="46" fillId="17" borderId="0" applyNumberFormat="0" applyBorder="0" applyAlignment="0" applyProtection="0">
      <alignment vertical="center"/>
    </xf>
    <xf numFmtId="0" fontId="46" fillId="18" borderId="0" applyNumberFormat="0" applyBorder="0" applyAlignment="0" applyProtection="0">
      <alignment vertical="center"/>
    </xf>
    <xf numFmtId="0" fontId="47" fillId="19" borderId="0" applyNumberFormat="0" applyBorder="0" applyAlignment="0" applyProtection="0">
      <alignment vertical="center"/>
    </xf>
    <xf numFmtId="0" fontId="47" fillId="20" borderId="0" applyNumberFormat="0" applyBorder="0" applyAlignment="0" applyProtection="0">
      <alignment vertical="center"/>
    </xf>
    <xf numFmtId="0" fontId="46" fillId="21" borderId="0" applyNumberFormat="0" applyBorder="0" applyAlignment="0" applyProtection="0">
      <alignment vertical="center"/>
    </xf>
    <xf numFmtId="0" fontId="46" fillId="22" borderId="0" applyNumberFormat="0" applyBorder="0" applyAlignment="0" applyProtection="0">
      <alignment vertical="center"/>
    </xf>
    <xf numFmtId="0" fontId="47" fillId="23" borderId="0" applyNumberFormat="0" applyBorder="0" applyAlignment="0" applyProtection="0">
      <alignment vertical="center"/>
    </xf>
    <xf numFmtId="0" fontId="47" fillId="24" borderId="0" applyNumberFormat="0" applyBorder="0" applyAlignment="0" applyProtection="0">
      <alignment vertical="center"/>
    </xf>
    <xf numFmtId="0" fontId="46" fillId="25" borderId="0" applyNumberFormat="0" applyBorder="0" applyAlignment="0" applyProtection="0">
      <alignment vertical="center"/>
    </xf>
    <xf numFmtId="0" fontId="46" fillId="26" borderId="0" applyNumberFormat="0" applyBorder="0" applyAlignment="0" applyProtection="0">
      <alignment vertical="center"/>
    </xf>
    <xf numFmtId="0" fontId="47" fillId="27" borderId="0" applyNumberFormat="0" applyBorder="0" applyAlignment="0" applyProtection="0">
      <alignment vertical="center"/>
    </xf>
    <xf numFmtId="0" fontId="47" fillId="28" borderId="0" applyNumberFormat="0" applyBorder="0" applyAlignment="0" applyProtection="0">
      <alignment vertical="center"/>
    </xf>
    <xf numFmtId="0" fontId="46" fillId="29" borderId="0" applyNumberFormat="0" applyBorder="0" applyAlignment="0" applyProtection="0">
      <alignment vertical="center"/>
    </xf>
    <xf numFmtId="0" fontId="46" fillId="30" borderId="0" applyNumberFormat="0" applyBorder="0" applyAlignment="0" applyProtection="0">
      <alignment vertical="center"/>
    </xf>
    <xf numFmtId="0" fontId="47" fillId="31" borderId="0" applyNumberFormat="0" applyBorder="0" applyAlignment="0" applyProtection="0">
      <alignment vertical="center"/>
    </xf>
    <xf numFmtId="0" fontId="47" fillId="32" borderId="0" applyNumberFormat="0" applyBorder="0" applyAlignment="0" applyProtection="0">
      <alignment vertical="center"/>
    </xf>
    <xf numFmtId="0" fontId="46" fillId="33" borderId="0" applyNumberFormat="0" applyBorder="0" applyAlignment="0" applyProtection="0">
      <alignment vertical="center"/>
    </xf>
    <xf numFmtId="0" fontId="48" fillId="0" borderId="0" applyBorder="0">
      <alignment vertical="center"/>
    </xf>
    <xf numFmtId="0" fontId="10" fillId="0" borderId="0">
      <protection locked="0"/>
    </xf>
    <xf numFmtId="0" fontId="3" fillId="0" borderId="0">
      <alignment vertical="center"/>
    </xf>
    <xf numFmtId="0" fontId="49" fillId="0" borderId="0">
      <protection locked="0"/>
    </xf>
    <xf numFmtId="0" fontId="48" fillId="0" borderId="0">
      <protection locked="0"/>
    </xf>
    <xf numFmtId="0" fontId="10" fillId="0" borderId="0">
      <protection locked="0"/>
    </xf>
    <xf numFmtId="0" fontId="0" fillId="0" borderId="0">
      <alignment vertical="center"/>
    </xf>
    <xf numFmtId="0" fontId="3" fillId="0" borderId="0">
      <alignment vertical="center"/>
    </xf>
    <xf numFmtId="0" fontId="0" fillId="0" borderId="0">
      <alignment vertical="center"/>
    </xf>
    <xf numFmtId="0" fontId="48" fillId="0" borderId="0">
      <alignment vertical="center"/>
    </xf>
  </cellStyleXfs>
  <cellXfs count="225">
    <xf numFmtId="0" fontId="0" fillId="0" borderId="0" xfId="0">
      <alignment vertical="center"/>
    </xf>
    <xf numFmtId="0" fontId="1" fillId="0" borderId="0" xfId="0" applyFont="1">
      <alignment vertical="center"/>
    </xf>
    <xf numFmtId="0" fontId="2" fillId="0" borderId="0" xfId="0" applyFont="1">
      <alignment vertical="center"/>
    </xf>
    <xf numFmtId="0" fontId="0" fillId="0" borderId="0" xfId="0" applyFill="1">
      <alignment vertical="center"/>
    </xf>
    <xf numFmtId="0" fontId="3" fillId="0" borderId="0" xfId="0" applyFont="1" applyFill="1" applyAlignment="1">
      <alignment vertical="center"/>
    </xf>
    <xf numFmtId="0" fontId="4" fillId="0" borderId="0" xfId="0" applyFont="1" applyFill="1" applyAlignment="1">
      <alignment vertical="center"/>
    </xf>
    <xf numFmtId="0" fontId="5" fillId="0" borderId="0" xfId="0" applyFont="1" applyAlignment="1">
      <alignment horizontal="center" vertical="center"/>
    </xf>
    <xf numFmtId="0" fontId="1" fillId="0" borderId="1" xfId="0" applyFont="1" applyFill="1" applyBorder="1" applyAlignment="1">
      <alignment horizontal="center" vertical="center" wrapText="1"/>
    </xf>
    <xf numFmtId="0" fontId="6" fillId="0" borderId="1" xfId="0" applyFont="1" applyFill="1" applyBorder="1" applyAlignment="1">
      <alignment horizontal="center" vertical="center" wrapText="1"/>
    </xf>
    <xf numFmtId="0" fontId="6" fillId="0" borderId="2" xfId="0" applyFont="1" applyFill="1" applyBorder="1" applyAlignment="1">
      <alignment horizontal="center" vertical="center" wrapText="1"/>
    </xf>
    <xf numFmtId="0" fontId="6" fillId="0" borderId="3" xfId="0" applyFont="1" applyFill="1" applyBorder="1" applyAlignment="1">
      <alignment horizontal="center" vertical="center" wrapText="1"/>
    </xf>
    <xf numFmtId="0" fontId="7" fillId="0" borderId="2" xfId="0" applyFont="1" applyFill="1" applyBorder="1" applyAlignment="1">
      <alignment horizontal="center" vertical="center" wrapText="1"/>
    </xf>
    <xf numFmtId="0" fontId="7" fillId="0" borderId="1" xfId="0" applyFont="1" applyFill="1" applyBorder="1" applyAlignment="1">
      <alignment horizontal="center" vertical="center" wrapText="1"/>
    </xf>
    <xf numFmtId="0" fontId="6" fillId="0" borderId="1" xfId="54" applyFont="1" applyFill="1" applyBorder="1" applyAlignment="1" applyProtection="1">
      <alignment horizontal="center" vertical="center" wrapText="1"/>
    </xf>
    <xf numFmtId="0" fontId="7" fillId="0" borderId="3" xfId="0" applyFont="1" applyFill="1" applyBorder="1" applyAlignment="1">
      <alignment horizontal="center" vertical="center" wrapText="1"/>
    </xf>
    <xf numFmtId="0" fontId="8" fillId="0" borderId="1" xfId="0" applyFont="1" applyFill="1" applyBorder="1" applyAlignment="1">
      <alignment horizontal="center" vertical="center" wrapText="1"/>
    </xf>
    <xf numFmtId="0" fontId="8" fillId="2" borderId="1" xfId="0" applyFont="1" applyFill="1" applyBorder="1" applyAlignment="1">
      <alignment horizontal="center" vertical="center" wrapText="1"/>
    </xf>
    <xf numFmtId="0" fontId="6" fillId="2" borderId="2" xfId="0" applyFont="1" applyFill="1" applyBorder="1" applyAlignment="1">
      <alignment horizontal="center" vertical="center" wrapText="1"/>
    </xf>
    <xf numFmtId="0" fontId="6" fillId="2" borderId="2" xfId="56" applyFont="1" applyFill="1" applyBorder="1" applyAlignment="1">
      <alignment horizontal="center" vertical="center" wrapText="1"/>
    </xf>
    <xf numFmtId="0" fontId="6" fillId="2" borderId="1" xfId="56" applyFont="1" applyFill="1" applyBorder="1" applyAlignment="1">
      <alignment horizontal="center" vertical="center" wrapText="1"/>
    </xf>
    <xf numFmtId="0" fontId="6" fillId="2" borderId="3" xfId="0" applyFont="1" applyFill="1" applyBorder="1" applyAlignment="1">
      <alignment horizontal="center" vertical="center" wrapText="1"/>
    </xf>
    <xf numFmtId="0" fontId="6" fillId="2" borderId="3" xfId="56" applyFont="1" applyFill="1" applyBorder="1" applyAlignment="1">
      <alignment horizontal="center" vertical="center" wrapText="1"/>
    </xf>
    <xf numFmtId="0" fontId="6" fillId="2" borderId="1" xfId="0" applyFont="1" applyFill="1" applyBorder="1" applyAlignment="1">
      <alignment horizontal="center" vertical="center" wrapText="1"/>
    </xf>
    <xf numFmtId="0" fontId="6" fillId="0" borderId="2" xfId="52" applyFont="1" applyFill="1" applyBorder="1" applyAlignment="1" applyProtection="1">
      <alignment horizontal="center" vertical="center" wrapText="1"/>
    </xf>
    <xf numFmtId="176" fontId="6" fillId="0" borderId="2" xfId="0" applyNumberFormat="1" applyFont="1" applyFill="1" applyBorder="1" applyAlignment="1">
      <alignment horizontal="center" vertical="center" wrapText="1"/>
    </xf>
    <xf numFmtId="0" fontId="7" fillId="0" borderId="1" xfId="0" applyFont="1" applyBorder="1" applyAlignment="1">
      <alignment horizontal="center" vertical="center" wrapText="1"/>
    </xf>
    <xf numFmtId="0" fontId="6" fillId="0" borderId="1" xfId="52" applyFont="1" applyFill="1" applyBorder="1" applyAlignment="1" applyProtection="1">
      <alignment horizontal="center" vertical="center" wrapText="1"/>
    </xf>
    <xf numFmtId="0" fontId="6" fillId="0" borderId="3" xfId="52" applyFont="1" applyFill="1" applyBorder="1" applyAlignment="1" applyProtection="1">
      <alignment horizontal="center" vertical="center" wrapText="1"/>
    </xf>
    <xf numFmtId="176" fontId="6" fillId="0" borderId="3" xfId="0" applyNumberFormat="1" applyFont="1" applyFill="1" applyBorder="1" applyAlignment="1">
      <alignment horizontal="center" vertical="center" wrapText="1"/>
    </xf>
    <xf numFmtId="0" fontId="8" fillId="0" borderId="2" xfId="0" applyFont="1" applyFill="1" applyBorder="1" applyAlignment="1">
      <alignment horizontal="center" vertical="center" wrapText="1"/>
    </xf>
    <xf numFmtId="0" fontId="8" fillId="0" borderId="3" xfId="0" applyFont="1" applyFill="1" applyBorder="1" applyAlignment="1">
      <alignment horizontal="center" vertical="center" wrapText="1"/>
    </xf>
    <xf numFmtId="0" fontId="6" fillId="0" borderId="2" xfId="56" applyFont="1" applyFill="1" applyBorder="1" applyAlignment="1">
      <alignment horizontal="center" vertical="center" wrapText="1"/>
    </xf>
    <xf numFmtId="0" fontId="6" fillId="0" borderId="2" xfId="51" applyFont="1" applyFill="1" applyBorder="1" applyAlignment="1">
      <alignment horizontal="center" vertical="center" wrapText="1"/>
    </xf>
    <xf numFmtId="0" fontId="6" fillId="0" borderId="1" xfId="51" applyFont="1" applyFill="1" applyBorder="1" applyAlignment="1">
      <alignment horizontal="center" vertical="center" wrapText="1"/>
    </xf>
    <xf numFmtId="0" fontId="6" fillId="0" borderId="3" xfId="56" applyFont="1" applyFill="1" applyBorder="1" applyAlignment="1">
      <alignment horizontal="center" vertical="center" wrapText="1"/>
    </xf>
    <xf numFmtId="0" fontId="6" fillId="0" borderId="3" xfId="51" applyFont="1" applyFill="1" applyBorder="1" applyAlignment="1">
      <alignment horizontal="center" vertical="center" wrapText="1"/>
    </xf>
    <xf numFmtId="0" fontId="8" fillId="0" borderId="1" xfId="0" applyFont="1" applyFill="1" applyBorder="1" applyAlignment="1">
      <alignment horizontal="center" vertical="center"/>
    </xf>
    <xf numFmtId="0" fontId="8" fillId="0" borderId="4" xfId="0" applyFont="1" applyFill="1" applyBorder="1" applyAlignment="1">
      <alignment horizontal="center" vertical="center" wrapText="1"/>
    </xf>
    <xf numFmtId="176" fontId="8" fillId="0" borderId="1" xfId="0" applyNumberFormat="1" applyFont="1" applyFill="1" applyBorder="1" applyAlignment="1">
      <alignment horizontal="center" vertical="center" wrapText="1"/>
    </xf>
    <xf numFmtId="31" fontId="6" fillId="0" borderId="1" xfId="0" applyNumberFormat="1" applyFont="1" applyFill="1" applyBorder="1" applyAlignment="1">
      <alignment horizontal="center" vertical="center" wrapText="1"/>
    </xf>
    <xf numFmtId="49" fontId="6" fillId="0" borderId="1" xfId="0" applyNumberFormat="1" applyFont="1" applyFill="1" applyBorder="1" applyAlignment="1">
      <alignment horizontal="center" vertical="center" wrapText="1"/>
    </xf>
    <xf numFmtId="177" fontId="6" fillId="0" borderId="1" xfId="54" applyNumberFormat="1" applyFont="1" applyFill="1" applyBorder="1" applyAlignment="1" applyProtection="1">
      <alignment horizontal="center" vertical="center" wrapText="1"/>
    </xf>
    <xf numFmtId="0" fontId="7" fillId="0" borderId="1" xfId="54" applyFont="1" applyFill="1" applyBorder="1" applyAlignment="1" applyProtection="1">
      <alignment horizontal="center" vertical="center" wrapText="1"/>
    </xf>
    <xf numFmtId="177" fontId="6" fillId="2" borderId="1" xfId="0" applyNumberFormat="1" applyFont="1" applyFill="1" applyBorder="1" applyAlignment="1">
      <alignment horizontal="center" vertical="center"/>
    </xf>
    <xf numFmtId="0" fontId="6" fillId="2" borderId="1" xfId="0" applyFont="1" applyFill="1" applyBorder="1" applyAlignment="1">
      <alignment horizontal="center" vertical="center"/>
    </xf>
    <xf numFmtId="177" fontId="6" fillId="2" borderId="1" xfId="0" applyNumberFormat="1" applyFont="1" applyFill="1" applyBorder="1" applyAlignment="1">
      <alignment horizontal="center" vertical="center" wrapText="1"/>
    </xf>
    <xf numFmtId="57" fontId="6" fillId="2" borderId="1" xfId="0" applyNumberFormat="1" applyFont="1" applyFill="1" applyBorder="1" applyAlignment="1">
      <alignment horizontal="center" vertical="center" wrapText="1"/>
    </xf>
    <xf numFmtId="57" fontId="6" fillId="0" borderId="1" xfId="0" applyNumberFormat="1" applyFont="1" applyFill="1" applyBorder="1" applyAlignment="1">
      <alignment horizontal="center" vertical="center"/>
    </xf>
    <xf numFmtId="0" fontId="6" fillId="0" borderId="1" xfId="0" applyFont="1" applyFill="1" applyBorder="1" applyAlignment="1">
      <alignment horizontal="center" vertical="center"/>
    </xf>
    <xf numFmtId="57" fontId="6" fillId="0" borderId="1" xfId="0" applyNumberFormat="1" applyFont="1" applyFill="1" applyBorder="1" applyAlignment="1">
      <alignment horizontal="center" vertical="center" wrapText="1"/>
    </xf>
    <xf numFmtId="177" fontId="6" fillId="0" borderId="1" xfId="0" applyNumberFormat="1" applyFont="1" applyFill="1" applyBorder="1" applyAlignment="1">
      <alignment horizontal="center" vertical="center" wrapText="1"/>
    </xf>
    <xf numFmtId="0" fontId="6" fillId="0" borderId="1" xfId="56" applyFont="1" applyFill="1" applyBorder="1" applyAlignment="1">
      <alignment horizontal="center" vertical="center" wrapText="1"/>
    </xf>
    <xf numFmtId="57" fontId="7" fillId="0" borderId="1" xfId="0" applyNumberFormat="1" applyFont="1" applyFill="1" applyBorder="1" applyAlignment="1">
      <alignment horizontal="center" vertical="center"/>
    </xf>
    <xf numFmtId="57" fontId="7" fillId="0" borderId="1" xfId="0" applyNumberFormat="1" applyFont="1" applyFill="1" applyBorder="1" applyAlignment="1">
      <alignment horizontal="center" vertical="center" wrapText="1"/>
    </xf>
    <xf numFmtId="0" fontId="7" fillId="0" borderId="1" xfId="0" applyFont="1" applyFill="1" applyBorder="1" applyAlignment="1">
      <alignment horizontal="center" vertical="center"/>
    </xf>
    <xf numFmtId="0" fontId="6" fillId="0" borderId="1" xfId="0" applyFont="1" applyBorder="1" applyAlignment="1">
      <alignment horizontal="center" vertical="center" wrapText="1"/>
    </xf>
    <xf numFmtId="49" fontId="6" fillId="0" borderId="1" xfId="0" applyNumberFormat="1" applyFont="1" applyBorder="1" applyAlignment="1">
      <alignment horizontal="center" vertical="center" wrapText="1"/>
    </xf>
    <xf numFmtId="31" fontId="7" fillId="0" borderId="1" xfId="0" applyNumberFormat="1" applyFont="1" applyBorder="1" applyAlignment="1">
      <alignment horizontal="center" vertical="center" wrapText="1"/>
    </xf>
    <xf numFmtId="49" fontId="8" fillId="0" borderId="1" xfId="0" applyNumberFormat="1" applyFont="1" applyFill="1" applyBorder="1" applyAlignment="1">
      <alignment horizontal="center" vertical="center"/>
    </xf>
    <xf numFmtId="9" fontId="7" fillId="0" borderId="1" xfId="0" applyNumberFormat="1" applyFont="1" applyFill="1" applyBorder="1" applyAlignment="1">
      <alignment horizontal="center" vertical="center" wrapText="1"/>
    </xf>
    <xf numFmtId="57" fontId="8" fillId="0" borderId="1" xfId="0" applyNumberFormat="1" applyFont="1" applyFill="1" applyBorder="1" applyAlignment="1">
      <alignment horizontal="center" vertical="center" wrapText="1"/>
    </xf>
    <xf numFmtId="177" fontId="7" fillId="0" borderId="1" xfId="0" applyNumberFormat="1" applyFont="1" applyFill="1" applyBorder="1" applyAlignment="1">
      <alignment horizontal="center" vertical="center" wrapText="1"/>
    </xf>
    <xf numFmtId="31" fontId="7" fillId="0" borderId="1" xfId="0" applyNumberFormat="1" applyFont="1" applyFill="1" applyBorder="1" applyAlignment="1">
      <alignment horizontal="center" vertical="center"/>
    </xf>
    <xf numFmtId="0" fontId="8" fillId="0" borderId="1" xfId="49" applyFont="1" applyFill="1" applyBorder="1" applyAlignment="1">
      <alignment horizontal="center" vertical="center" wrapText="1" shrinkToFit="1"/>
    </xf>
    <xf numFmtId="0" fontId="6" fillId="0" borderId="1" xfId="49" applyFont="1" applyFill="1" applyBorder="1" applyAlignment="1">
      <alignment horizontal="center" vertical="center" wrapText="1" shrinkToFit="1"/>
    </xf>
    <xf numFmtId="0" fontId="8" fillId="0" borderId="1" xfId="0" applyFont="1" applyFill="1" applyBorder="1" applyAlignment="1">
      <alignment horizontal="justify" vertical="center"/>
    </xf>
    <xf numFmtId="31" fontId="7" fillId="0" borderId="1" xfId="0" applyNumberFormat="1" applyFont="1" applyFill="1" applyBorder="1" applyAlignment="1">
      <alignment horizontal="center" vertical="center" wrapText="1"/>
    </xf>
    <xf numFmtId="31" fontId="8" fillId="0" borderId="1" xfId="0" applyNumberFormat="1" applyFont="1" applyFill="1" applyBorder="1" applyAlignment="1">
      <alignment horizontal="center" vertical="center" wrapText="1"/>
    </xf>
    <xf numFmtId="0" fontId="8" fillId="0" borderId="1" xfId="0" applyFont="1" applyFill="1" applyBorder="1" applyAlignment="1">
      <alignment horizontal="left" vertical="center" wrapText="1"/>
    </xf>
    <xf numFmtId="0" fontId="9" fillId="0" borderId="1" xfId="52" applyFont="1" applyFill="1" applyBorder="1" applyAlignment="1" applyProtection="1">
      <alignment horizontal="left" vertical="center" wrapText="1"/>
    </xf>
    <xf numFmtId="0" fontId="10" fillId="0" borderId="0" xfId="0" applyFont="1" applyFill="1">
      <alignment vertical="center"/>
    </xf>
    <xf numFmtId="0" fontId="1" fillId="0" borderId="0" xfId="0" applyFont="1" applyFill="1">
      <alignment vertical="center"/>
    </xf>
    <xf numFmtId="0" fontId="2" fillId="0" borderId="0" xfId="0" applyFont="1" applyFill="1" applyAlignment="1">
      <alignment horizontal="center" vertical="center"/>
    </xf>
    <xf numFmtId="0" fontId="2" fillId="2" borderId="0" xfId="0" applyFont="1" applyFill="1" applyAlignment="1">
      <alignment horizontal="center" vertical="center"/>
    </xf>
    <xf numFmtId="0" fontId="2" fillId="0" borderId="0" xfId="0" applyFont="1" applyFill="1" applyBorder="1" applyAlignment="1">
      <alignment horizontal="center" vertical="center" wrapText="1"/>
    </xf>
    <xf numFmtId="0" fontId="2" fillId="2" borderId="0" xfId="0" applyFont="1" applyFill="1" applyBorder="1" applyAlignment="1">
      <alignment horizontal="center" vertical="center" wrapText="1"/>
    </xf>
    <xf numFmtId="0" fontId="2" fillId="0" borderId="0" xfId="0" applyFont="1" applyFill="1" applyAlignment="1">
      <alignment horizontal="center" vertical="center" wrapText="1"/>
    </xf>
    <xf numFmtId="0" fontId="3" fillId="2" borderId="0" xfId="0" applyFont="1" applyFill="1" applyAlignment="1">
      <alignment vertical="center"/>
    </xf>
    <xf numFmtId="0" fontId="2" fillId="0" borderId="0" xfId="0" applyFont="1" applyFill="1" applyBorder="1" applyAlignment="1">
      <alignment horizontal="center" vertical="center"/>
    </xf>
    <xf numFmtId="0" fontId="11" fillId="0" borderId="0" xfId="0" applyFont="1" applyFill="1" applyAlignment="1">
      <alignment horizontal="center" vertical="center"/>
    </xf>
    <xf numFmtId="0" fontId="11" fillId="0" borderId="0" xfId="0" applyFont="1" applyFill="1" applyAlignment="1">
      <alignment horizontal="center" vertical="center" wrapText="1"/>
    </xf>
    <xf numFmtId="0" fontId="12" fillId="0" borderId="0" xfId="0" applyFont="1" applyFill="1" applyAlignment="1">
      <alignment vertical="center"/>
    </xf>
    <xf numFmtId="0" fontId="13" fillId="0" borderId="0" xfId="0" applyFont="1" applyFill="1" applyAlignment="1">
      <alignment vertical="center"/>
    </xf>
    <xf numFmtId="0" fontId="13" fillId="0" borderId="0" xfId="0" applyFont="1" applyFill="1" applyAlignment="1">
      <alignment horizontal="center" vertical="center"/>
    </xf>
    <xf numFmtId="0" fontId="12" fillId="0" borderId="0" xfId="0" applyFont="1" applyFill="1" applyAlignment="1">
      <alignment horizontal="center" vertical="center"/>
    </xf>
    <xf numFmtId="0" fontId="0" fillId="0" borderId="0" xfId="0" applyFont="1" applyFill="1">
      <alignment vertical="center"/>
    </xf>
    <xf numFmtId="0" fontId="3" fillId="0" borderId="0" xfId="0" applyFont="1" applyFill="1" applyAlignment="1">
      <alignment horizontal="center" vertical="center"/>
    </xf>
    <xf numFmtId="0" fontId="3" fillId="0" borderId="0" xfId="0" applyFont="1" applyFill="1" applyAlignment="1">
      <alignment vertical="center" wrapText="1"/>
    </xf>
    <xf numFmtId="0" fontId="3" fillId="0" borderId="0" xfId="0" applyFont="1" applyFill="1" applyAlignment="1">
      <alignment horizontal="center" vertical="center" wrapText="1"/>
    </xf>
    <xf numFmtId="0" fontId="0" fillId="0" borderId="0" xfId="0" applyFill="1" applyAlignment="1">
      <alignment vertical="center" wrapText="1"/>
    </xf>
    <xf numFmtId="0" fontId="10" fillId="0" borderId="0" xfId="0" applyFont="1" applyFill="1" applyAlignment="1">
      <alignment horizontal="center" vertical="center"/>
    </xf>
    <xf numFmtId="0" fontId="10" fillId="0" borderId="0" xfId="0" applyFont="1" applyFill="1" applyAlignment="1">
      <alignment vertical="center" wrapText="1"/>
    </xf>
    <xf numFmtId="0" fontId="14" fillId="0" borderId="0" xfId="0" applyFont="1" applyFill="1" applyAlignment="1">
      <alignment horizontal="center" vertical="center" wrapText="1"/>
    </xf>
    <xf numFmtId="0" fontId="15" fillId="0" borderId="0" xfId="0" applyFont="1" applyFill="1" applyAlignment="1">
      <alignment horizontal="left" vertical="center"/>
    </xf>
    <xf numFmtId="0" fontId="2" fillId="0" borderId="1" xfId="0" applyFont="1" applyFill="1" applyBorder="1" applyAlignment="1">
      <alignment horizontal="center" vertical="center" wrapText="1"/>
    </xf>
    <xf numFmtId="0" fontId="2" fillId="2" borderId="1" xfId="0" applyFont="1" applyFill="1" applyBorder="1" applyAlignment="1">
      <alignment horizontal="center" vertical="center" wrapText="1"/>
    </xf>
    <xf numFmtId="0" fontId="2" fillId="0" borderId="1" xfId="51" applyFont="1" applyFill="1" applyBorder="1" applyAlignment="1">
      <alignment horizontal="center" vertical="center" wrapText="1"/>
    </xf>
    <xf numFmtId="0" fontId="16" fillId="0" borderId="1" xfId="0" applyFont="1" applyFill="1" applyBorder="1" applyAlignment="1">
      <alignment horizontal="center" vertical="center" wrapText="1"/>
    </xf>
    <xf numFmtId="0" fontId="2" fillId="0" borderId="1" xfId="53" applyFont="1" applyFill="1" applyBorder="1" applyAlignment="1" applyProtection="1">
      <alignment horizontal="center" vertical="center" wrapText="1"/>
    </xf>
    <xf numFmtId="178" fontId="2" fillId="0" borderId="1" xfId="0" applyNumberFormat="1" applyFont="1" applyFill="1" applyBorder="1" applyAlignment="1">
      <alignment horizontal="center" vertical="center" wrapText="1"/>
    </xf>
    <xf numFmtId="0" fontId="16" fillId="0" borderId="1" xfId="51" applyNumberFormat="1" applyFont="1" applyFill="1" applyBorder="1" applyAlignment="1">
      <alignment horizontal="center" vertical="center" wrapText="1"/>
    </xf>
    <xf numFmtId="0" fontId="16" fillId="0" borderId="1" xfId="51" applyFont="1" applyFill="1" applyBorder="1" applyAlignment="1">
      <alignment horizontal="center" vertical="center" wrapText="1"/>
    </xf>
    <xf numFmtId="57" fontId="16" fillId="0" borderId="1" xfId="51" applyNumberFormat="1" applyFont="1" applyFill="1" applyBorder="1" applyAlignment="1">
      <alignment horizontal="center" vertical="center" wrapText="1"/>
    </xf>
    <xf numFmtId="49" fontId="16" fillId="0" borderId="1" xfId="51" applyNumberFormat="1" applyFont="1" applyFill="1" applyBorder="1" applyAlignment="1">
      <alignment horizontal="center" vertical="center" wrapText="1"/>
    </xf>
    <xf numFmtId="31" fontId="10" fillId="0" borderId="0" xfId="0" applyNumberFormat="1" applyFont="1" applyFill="1">
      <alignment vertical="center"/>
    </xf>
    <xf numFmtId="0" fontId="17" fillId="0" borderId="1" xfId="0" applyFont="1" applyFill="1" applyBorder="1" applyAlignment="1">
      <alignment horizontal="center" vertical="center" wrapText="1"/>
    </xf>
    <xf numFmtId="0" fontId="17" fillId="2" borderId="1" xfId="0" applyFont="1" applyFill="1" applyBorder="1" applyAlignment="1">
      <alignment horizontal="center" vertical="center" wrapText="1"/>
    </xf>
    <xf numFmtId="0" fontId="17" fillId="0" borderId="1" xfId="51" applyFont="1" applyFill="1" applyBorder="1" applyAlignment="1">
      <alignment horizontal="center" vertical="center" wrapText="1"/>
    </xf>
    <xf numFmtId="0" fontId="17" fillId="0" borderId="1" xfId="54" applyFont="1" applyFill="1" applyBorder="1" applyAlignment="1" applyProtection="1">
      <alignment horizontal="center" vertical="center" wrapText="1"/>
    </xf>
    <xf numFmtId="0" fontId="2" fillId="0" borderId="1" xfId="56" applyFont="1" applyFill="1" applyBorder="1" applyAlignment="1">
      <alignment horizontal="center" vertical="center" wrapText="1"/>
    </xf>
    <xf numFmtId="0" fontId="18" fillId="2" borderId="1" xfId="0" applyFont="1" applyFill="1" applyBorder="1" applyAlignment="1">
      <alignment horizontal="center" vertical="center" wrapText="1"/>
    </xf>
    <xf numFmtId="0" fontId="17" fillId="2" borderId="1" xfId="56" applyFont="1" applyFill="1" applyBorder="1" applyAlignment="1">
      <alignment horizontal="center" vertical="center" wrapText="1"/>
    </xf>
    <xf numFmtId="0" fontId="18" fillId="0" borderId="1" xfId="0" applyFont="1" applyFill="1" applyBorder="1" applyAlignment="1">
      <alignment horizontal="center" vertical="center" wrapText="1"/>
    </xf>
    <xf numFmtId="0" fontId="17" fillId="0" borderId="1" xfId="56" applyFont="1" applyFill="1" applyBorder="1" applyAlignment="1">
      <alignment horizontal="center" vertical="center" wrapText="1"/>
    </xf>
    <xf numFmtId="0" fontId="2" fillId="0" borderId="5" xfId="0" applyFont="1" applyFill="1" applyBorder="1" applyAlignment="1">
      <alignment horizontal="center" vertical="center" wrapText="1"/>
    </xf>
    <xf numFmtId="49" fontId="16" fillId="2" borderId="1" xfId="0" applyNumberFormat="1" applyFont="1" applyFill="1" applyBorder="1" applyAlignment="1">
      <alignment horizontal="center" vertical="center" wrapText="1"/>
    </xf>
    <xf numFmtId="0" fontId="16" fillId="2" borderId="1" xfId="0" applyFont="1" applyFill="1" applyBorder="1" applyAlignment="1">
      <alignment horizontal="center" vertical="center" wrapText="1"/>
    </xf>
    <xf numFmtId="0" fontId="16" fillId="2" borderId="1" xfId="51" applyFont="1" applyFill="1" applyBorder="1" applyAlignment="1">
      <alignment horizontal="center" vertical="center" wrapText="1"/>
    </xf>
    <xf numFmtId="49" fontId="16" fillId="0" borderId="1" xfId="0" applyNumberFormat="1" applyFont="1" applyFill="1" applyBorder="1" applyAlignment="1">
      <alignment horizontal="center" vertical="center" wrapText="1"/>
    </xf>
    <xf numFmtId="0" fontId="19" fillId="2" borderId="1" xfId="0" applyFont="1" applyFill="1" applyBorder="1" applyAlignment="1">
      <alignment horizontal="center" vertical="center" wrapText="1"/>
    </xf>
    <xf numFmtId="0" fontId="19" fillId="0" borderId="1" xfId="0" applyFont="1" applyFill="1" applyBorder="1" applyAlignment="1">
      <alignment horizontal="center" vertical="center" wrapText="1"/>
    </xf>
    <xf numFmtId="57" fontId="16" fillId="0" borderId="1" xfId="0" applyNumberFormat="1" applyFont="1" applyFill="1" applyBorder="1" applyAlignment="1">
      <alignment horizontal="center" vertical="center" wrapText="1"/>
    </xf>
    <xf numFmtId="57" fontId="2" fillId="0" borderId="1" xfId="0" applyNumberFormat="1" applyFont="1" applyFill="1" applyBorder="1" applyAlignment="1">
      <alignment horizontal="center" vertical="center" wrapText="1"/>
    </xf>
    <xf numFmtId="0" fontId="16" fillId="0" borderId="1" xfId="58" applyFont="1" applyFill="1" applyBorder="1" applyAlignment="1">
      <alignment horizontal="center" vertical="center" wrapText="1"/>
    </xf>
    <xf numFmtId="0" fontId="17" fillId="2" borderId="1" xfId="51" applyFont="1" applyFill="1" applyBorder="1" applyAlignment="1">
      <alignment horizontal="center" vertical="center" wrapText="1"/>
    </xf>
    <xf numFmtId="0" fontId="20" fillId="2" borderId="1" xfId="0" applyFont="1" applyFill="1" applyBorder="1" applyAlignment="1">
      <alignment horizontal="center" vertical="center" wrapText="1"/>
    </xf>
    <xf numFmtId="0" fontId="20" fillId="0" borderId="1" xfId="0" applyFont="1" applyFill="1" applyBorder="1" applyAlignment="1">
      <alignment horizontal="center" vertical="center" wrapText="1"/>
    </xf>
    <xf numFmtId="9" fontId="17" fillId="0" borderId="1" xfId="0" applyNumberFormat="1" applyFont="1" applyFill="1" applyBorder="1" applyAlignment="1">
      <alignment horizontal="center" vertical="center" wrapText="1"/>
    </xf>
    <xf numFmtId="0" fontId="17" fillId="0" borderId="1" xfId="53" applyFont="1" applyFill="1" applyBorder="1" applyAlignment="1" applyProtection="1">
      <alignment horizontal="center" vertical="center" wrapText="1"/>
    </xf>
    <xf numFmtId="0" fontId="2" fillId="0" borderId="3" xfId="0" applyFont="1" applyFill="1" applyBorder="1" applyAlignment="1">
      <alignment horizontal="center" vertical="center" wrapText="1"/>
    </xf>
    <xf numFmtId="0" fontId="2" fillId="0" borderId="6" xfId="0" applyFont="1" applyFill="1" applyBorder="1" applyAlignment="1">
      <alignment horizontal="center" vertical="center" wrapText="1"/>
    </xf>
    <xf numFmtId="0" fontId="2" fillId="0" borderId="2" xfId="0" applyFont="1" applyFill="1" applyBorder="1" applyAlignment="1">
      <alignment horizontal="center" vertical="center" wrapText="1"/>
    </xf>
    <xf numFmtId="0" fontId="2" fillId="0" borderId="7" xfId="0" applyFont="1" applyFill="1" applyBorder="1" applyAlignment="1">
      <alignment horizontal="center" vertical="center" wrapText="1"/>
    </xf>
    <xf numFmtId="0" fontId="2" fillId="0" borderId="1" xfId="0" applyNumberFormat="1" applyFont="1" applyFill="1" applyBorder="1" applyAlignment="1">
      <alignment horizontal="center" vertical="center" wrapText="1"/>
    </xf>
    <xf numFmtId="179" fontId="2" fillId="0" borderId="1" xfId="0" applyNumberFormat="1" applyFont="1" applyFill="1" applyBorder="1" applyAlignment="1">
      <alignment horizontal="center" vertical="center" wrapText="1"/>
    </xf>
    <xf numFmtId="180" fontId="2" fillId="0" borderId="1" xfId="0" applyNumberFormat="1" applyFont="1" applyFill="1" applyBorder="1" applyAlignment="1">
      <alignment horizontal="center" vertical="center" wrapText="1"/>
    </xf>
    <xf numFmtId="177" fontId="2" fillId="0" borderId="1" xfId="0" applyNumberFormat="1" applyFont="1" applyFill="1" applyBorder="1" applyAlignment="1">
      <alignment horizontal="center" vertical="center" wrapText="1"/>
    </xf>
    <xf numFmtId="0" fontId="17" fillId="0" borderId="2" xfId="0" applyFont="1" applyFill="1" applyBorder="1" applyAlignment="1">
      <alignment horizontal="center" vertical="center" wrapText="1"/>
    </xf>
    <xf numFmtId="0" fontId="17" fillId="0" borderId="1" xfId="0" applyNumberFormat="1" applyFont="1" applyFill="1" applyBorder="1" applyAlignment="1">
      <alignment horizontal="center" vertical="center" wrapText="1"/>
    </xf>
    <xf numFmtId="0" fontId="11" fillId="0" borderId="1" xfId="0" applyFont="1" applyFill="1" applyBorder="1" applyAlignment="1">
      <alignment horizontal="center" vertical="center" wrapText="1"/>
    </xf>
    <xf numFmtId="0" fontId="21" fillId="0" borderId="1" xfId="0" applyFont="1" applyFill="1" applyBorder="1" applyAlignment="1">
      <alignment horizontal="center" vertical="center" wrapText="1"/>
    </xf>
    <xf numFmtId="0" fontId="22" fillId="0" borderId="1" xfId="0" applyFont="1" applyFill="1" applyBorder="1" applyAlignment="1">
      <alignment horizontal="center" vertical="center"/>
    </xf>
    <xf numFmtId="0" fontId="22" fillId="0" borderId="1" xfId="0" applyFont="1" applyFill="1" applyBorder="1" applyAlignment="1">
      <alignment horizontal="center" vertical="center" wrapText="1"/>
    </xf>
    <xf numFmtId="0" fontId="22" fillId="0" borderId="1" xfId="0" applyFont="1" applyFill="1" applyBorder="1" applyAlignment="1">
      <alignment horizontal="justify" vertical="center" wrapText="1"/>
    </xf>
    <xf numFmtId="49" fontId="11" fillId="0" borderId="1" xfId="0" applyNumberFormat="1" applyFont="1" applyFill="1" applyBorder="1" applyAlignment="1">
      <alignment horizontal="center" vertical="center" wrapText="1"/>
    </xf>
    <xf numFmtId="0" fontId="11" fillId="0" borderId="1" xfId="0" applyFont="1" applyFill="1" applyBorder="1" applyAlignment="1">
      <alignment horizontal="center" vertical="center"/>
    </xf>
    <xf numFmtId="0" fontId="11" fillId="0" borderId="1" xfId="51" applyFont="1" applyFill="1" applyBorder="1" applyAlignment="1">
      <alignment horizontal="center" vertical="center" wrapText="1"/>
    </xf>
    <xf numFmtId="0" fontId="11" fillId="0" borderId="1" xfId="51" applyFont="1" applyFill="1" applyBorder="1" applyAlignment="1">
      <alignment horizontal="center" vertical="center"/>
    </xf>
    <xf numFmtId="0" fontId="2" fillId="0" borderId="1" xfId="0" applyFont="1" applyFill="1" applyBorder="1" applyAlignment="1">
      <alignment horizontal="center" vertical="center"/>
    </xf>
    <xf numFmtId="49" fontId="2" fillId="0" borderId="1" xfId="0" applyNumberFormat="1" applyFont="1" applyFill="1" applyBorder="1" applyAlignment="1">
      <alignment horizontal="center" vertical="center" wrapText="1"/>
    </xf>
    <xf numFmtId="0" fontId="2" fillId="0" borderId="1" xfId="57" applyFont="1" applyFill="1" applyBorder="1" applyAlignment="1">
      <alignment horizontal="center" vertical="center" wrapText="1"/>
    </xf>
    <xf numFmtId="57" fontId="21" fillId="0" borderId="1" xfId="0" applyNumberFormat="1" applyFont="1" applyFill="1" applyBorder="1" applyAlignment="1">
      <alignment horizontal="center" vertical="center" wrapText="1"/>
    </xf>
    <xf numFmtId="57" fontId="22" fillId="0" borderId="1" xfId="0" applyNumberFormat="1" applyFont="1" applyFill="1" applyBorder="1" applyAlignment="1">
      <alignment horizontal="center" vertical="center"/>
    </xf>
    <xf numFmtId="57" fontId="22" fillId="0" borderId="1" xfId="0" applyNumberFormat="1" applyFont="1" applyFill="1" applyBorder="1" applyAlignment="1">
      <alignment horizontal="center" vertical="center" wrapText="1"/>
    </xf>
    <xf numFmtId="31" fontId="11" fillId="0" borderId="1" xfId="51" applyNumberFormat="1" applyFont="1" applyFill="1" applyBorder="1" applyAlignment="1">
      <alignment horizontal="center" vertical="center"/>
    </xf>
    <xf numFmtId="178" fontId="2" fillId="0" borderId="1" xfId="0" applyNumberFormat="1" applyFont="1" applyFill="1" applyBorder="1" applyAlignment="1">
      <alignment horizontal="center" vertical="center"/>
    </xf>
    <xf numFmtId="0" fontId="2" fillId="0" borderId="1" xfId="54" applyFont="1" applyFill="1" applyBorder="1" applyAlignment="1" applyProtection="1">
      <alignment horizontal="center" vertical="center" wrapText="1"/>
    </xf>
    <xf numFmtId="0" fontId="2" fillId="0" borderId="1" xfId="54" applyFont="1" applyFill="1" applyBorder="1" applyAlignment="1" applyProtection="1">
      <alignment horizontal="center" vertical="center"/>
    </xf>
    <xf numFmtId="0" fontId="2" fillId="0" borderId="1" xfId="0" applyFont="1" applyFill="1" applyBorder="1" applyAlignment="1">
      <alignment horizontal="left" vertical="center" wrapText="1"/>
    </xf>
    <xf numFmtId="177" fontId="2" fillId="0" borderId="1" xfId="57" applyNumberFormat="1" applyFont="1" applyFill="1" applyBorder="1" applyAlignment="1">
      <alignment horizontal="center" vertical="center" wrapText="1"/>
    </xf>
    <xf numFmtId="49" fontId="2" fillId="0" borderId="1" xfId="57" applyNumberFormat="1" applyFont="1" applyFill="1" applyBorder="1" applyAlignment="1">
      <alignment horizontal="center" vertical="center" wrapText="1"/>
    </xf>
    <xf numFmtId="177" fontId="2" fillId="0" borderId="1" xfId="51" applyNumberFormat="1" applyFont="1" applyFill="1" applyBorder="1" applyAlignment="1">
      <alignment horizontal="center" vertical="center" wrapText="1"/>
    </xf>
    <xf numFmtId="57" fontId="2" fillId="0" borderId="1" xfId="0" applyNumberFormat="1" applyFont="1" applyFill="1" applyBorder="1" applyAlignment="1">
      <alignment horizontal="center" vertical="center"/>
    </xf>
    <xf numFmtId="14" fontId="2" fillId="0" borderId="1" xfId="0" applyNumberFormat="1" applyFont="1" applyFill="1" applyBorder="1" applyAlignment="1">
      <alignment horizontal="center" vertical="center"/>
    </xf>
    <xf numFmtId="31" fontId="2" fillId="0" borderId="1" xfId="0" applyNumberFormat="1" applyFont="1" applyFill="1" applyBorder="1" applyAlignment="1">
      <alignment horizontal="center" vertical="center" wrapText="1"/>
    </xf>
    <xf numFmtId="31" fontId="2" fillId="0" borderId="1" xfId="51" applyNumberFormat="1" applyFont="1" applyFill="1" applyBorder="1" applyAlignment="1">
      <alignment horizontal="center" vertical="center" wrapText="1"/>
    </xf>
    <xf numFmtId="0" fontId="23" fillId="0" borderId="1" xfId="0" applyFont="1" applyFill="1" applyBorder="1" applyAlignment="1">
      <alignment horizontal="center" vertical="center" wrapText="1"/>
    </xf>
    <xf numFmtId="0" fontId="2" fillId="0" borderId="1" xfId="58" applyFont="1" applyFill="1" applyBorder="1" applyAlignment="1">
      <alignment horizontal="center" vertical="center" wrapText="1"/>
    </xf>
    <xf numFmtId="0" fontId="2" fillId="0" borderId="1" xfId="55" applyFont="1" applyFill="1" applyBorder="1" applyAlignment="1">
      <alignment horizontal="center" vertical="center" wrapText="1"/>
    </xf>
    <xf numFmtId="0" fontId="2" fillId="0" borderId="1" xfId="55" applyFont="1" applyFill="1" applyBorder="1" applyAlignment="1">
      <alignment horizontal="center" vertical="center"/>
    </xf>
    <xf numFmtId="0" fontId="2" fillId="0" borderId="1" xfId="58" applyFont="1" applyFill="1" applyBorder="1" applyAlignment="1">
      <alignment horizontal="center" vertical="center"/>
    </xf>
    <xf numFmtId="0" fontId="2" fillId="0" borderId="1" xfId="0" applyNumberFormat="1" applyFont="1" applyFill="1" applyBorder="1" applyAlignment="1">
      <alignment horizontal="center" vertical="center"/>
    </xf>
    <xf numFmtId="0" fontId="2" fillId="0" borderId="1" xfId="58" applyNumberFormat="1" applyFont="1" applyFill="1" applyBorder="1" applyAlignment="1">
      <alignment horizontal="center" vertical="center" wrapText="1"/>
    </xf>
    <xf numFmtId="57" fontId="2" fillId="0" borderId="1" xfId="51" applyNumberFormat="1" applyFont="1" applyFill="1" applyBorder="1" applyAlignment="1">
      <alignment horizontal="center" vertical="center" wrapText="1"/>
    </xf>
    <xf numFmtId="49" fontId="2" fillId="0" borderId="1" xfId="58" applyNumberFormat="1" applyFont="1" applyFill="1" applyBorder="1" applyAlignment="1">
      <alignment horizontal="center" vertical="center" wrapText="1"/>
    </xf>
    <xf numFmtId="0" fontId="2" fillId="0" borderId="1" xfId="58" applyFont="1" applyFill="1" applyBorder="1" applyAlignment="1">
      <alignment horizontal="left" vertical="center" wrapText="1"/>
    </xf>
    <xf numFmtId="0" fontId="2" fillId="0" borderId="1" xfId="0" applyFont="1" applyFill="1" applyBorder="1" applyAlignment="1">
      <alignment horizontal="center" vertical="center" wrapText="1" shrinkToFit="1"/>
    </xf>
    <xf numFmtId="177" fontId="2" fillId="0" borderId="1" xfId="0" applyNumberFormat="1" applyFont="1" applyFill="1" applyBorder="1" applyAlignment="1">
      <alignment horizontal="center" vertical="center"/>
    </xf>
    <xf numFmtId="49" fontId="2" fillId="0" borderId="1" xfId="0" applyNumberFormat="1" applyFont="1" applyFill="1" applyBorder="1" applyAlignment="1">
      <alignment horizontal="center" vertical="center" wrapText="1" shrinkToFit="1"/>
    </xf>
    <xf numFmtId="9" fontId="2" fillId="0" borderId="1" xfId="0" applyNumberFormat="1" applyFont="1" applyFill="1" applyBorder="1" applyAlignment="1">
      <alignment horizontal="center" vertical="center" wrapText="1"/>
    </xf>
    <xf numFmtId="14" fontId="2" fillId="0" borderId="1" xfId="0" applyNumberFormat="1" applyFont="1" applyFill="1" applyBorder="1" applyAlignment="1">
      <alignment horizontal="center" vertical="center" wrapText="1"/>
    </xf>
    <xf numFmtId="49" fontId="2" fillId="0" borderId="1" xfId="0" applyNumberFormat="1" applyFont="1" applyFill="1" applyBorder="1" applyAlignment="1">
      <alignment horizontal="center" vertical="center"/>
    </xf>
    <xf numFmtId="0" fontId="20" fillId="0" borderId="1" xfId="0" applyFont="1" applyFill="1" applyBorder="1" applyAlignment="1">
      <alignment horizontal="center" vertical="center"/>
    </xf>
    <xf numFmtId="0" fontId="4" fillId="0" borderId="1" xfId="0" applyFont="1" applyFill="1" applyBorder="1" applyAlignment="1">
      <alignment horizontal="center" vertical="center" wrapText="1"/>
    </xf>
    <xf numFmtId="0" fontId="4" fillId="0" borderId="1" xfId="0" applyFont="1" applyFill="1" applyBorder="1" applyAlignment="1">
      <alignment horizontal="center" vertical="center"/>
    </xf>
    <xf numFmtId="0" fontId="20" fillId="0" borderId="1" xfId="0" applyFont="1" applyFill="1" applyBorder="1" applyAlignment="1">
      <alignment horizontal="left" vertical="center" wrapText="1"/>
    </xf>
    <xf numFmtId="0" fontId="20" fillId="0" borderId="1" xfId="51" applyFont="1" applyFill="1" applyBorder="1" applyAlignment="1">
      <alignment horizontal="center" vertical="center" wrapText="1"/>
    </xf>
    <xf numFmtId="0" fontId="2" fillId="0" borderId="1" xfId="52" applyFont="1" applyFill="1" applyBorder="1" applyAlignment="1" applyProtection="1">
      <alignment horizontal="center" vertical="center" wrapText="1"/>
    </xf>
    <xf numFmtId="57" fontId="20" fillId="0" borderId="1" xfId="0" applyNumberFormat="1" applyFont="1" applyFill="1" applyBorder="1" applyAlignment="1">
      <alignment horizontal="center" vertical="center"/>
    </xf>
    <xf numFmtId="179" fontId="4" fillId="0" borderId="1" xfId="0" applyNumberFormat="1" applyFont="1" applyFill="1" applyBorder="1" applyAlignment="1">
      <alignment horizontal="center" vertical="center"/>
    </xf>
    <xf numFmtId="49" fontId="4" fillId="0" borderId="1" xfId="0" applyNumberFormat="1" applyFont="1" applyFill="1" applyBorder="1" applyAlignment="1">
      <alignment horizontal="center" vertical="center"/>
    </xf>
    <xf numFmtId="49" fontId="20" fillId="0" borderId="1" xfId="0" applyNumberFormat="1" applyFont="1" applyFill="1" applyBorder="1" applyAlignment="1">
      <alignment horizontal="center" vertical="center"/>
    </xf>
    <xf numFmtId="57" fontId="20" fillId="0" borderId="1" xfId="0" applyNumberFormat="1" applyFont="1" applyFill="1" applyBorder="1" applyAlignment="1">
      <alignment horizontal="center" vertical="center" wrapText="1"/>
    </xf>
    <xf numFmtId="179" fontId="20" fillId="0" borderId="1" xfId="0" applyNumberFormat="1" applyFont="1" applyFill="1" applyBorder="1" applyAlignment="1">
      <alignment horizontal="center" vertical="center" wrapText="1"/>
    </xf>
    <xf numFmtId="49" fontId="20" fillId="0" borderId="1" xfId="0" applyNumberFormat="1" applyFont="1" applyFill="1" applyBorder="1" applyAlignment="1">
      <alignment horizontal="center" vertical="center" wrapText="1"/>
    </xf>
    <xf numFmtId="0" fontId="2" fillId="0" borderId="1" xfId="49" applyFont="1" applyFill="1" applyBorder="1" applyAlignment="1">
      <alignment horizontal="center" vertical="center" wrapText="1" shrinkToFit="1"/>
    </xf>
    <xf numFmtId="9" fontId="4" fillId="0" borderId="1" xfId="0" applyNumberFormat="1" applyFont="1" applyFill="1" applyBorder="1" applyAlignment="1">
      <alignment horizontal="center" vertical="center" wrapText="1"/>
    </xf>
    <xf numFmtId="9" fontId="4" fillId="0" borderId="1" xfId="0" applyNumberFormat="1" applyFont="1" applyFill="1" applyBorder="1" applyAlignment="1">
      <alignment horizontal="center" vertical="center"/>
    </xf>
    <xf numFmtId="9" fontId="20" fillId="0" borderId="1" xfId="51" applyNumberFormat="1" applyFont="1" applyFill="1" applyBorder="1" applyAlignment="1">
      <alignment horizontal="center" vertical="center" wrapText="1"/>
    </xf>
    <xf numFmtId="0" fontId="10" fillId="0" borderId="0" xfId="0" applyFont="1">
      <alignment vertical="center"/>
    </xf>
    <xf numFmtId="0" fontId="24" fillId="0" borderId="0" xfId="0" applyFont="1">
      <alignment vertical="center"/>
    </xf>
    <xf numFmtId="0" fontId="25" fillId="0" borderId="0" xfId="0" applyFont="1">
      <alignment vertical="center"/>
    </xf>
    <xf numFmtId="0" fontId="10" fillId="0" borderId="0" xfId="0" applyFont="1" applyAlignment="1">
      <alignment horizontal="left" vertical="center"/>
    </xf>
    <xf numFmtId="0" fontId="14" fillId="0" borderId="0" xfId="0" applyFont="1" applyAlignment="1">
      <alignment horizontal="center" vertical="center" wrapText="1"/>
    </xf>
    <xf numFmtId="0" fontId="15" fillId="0" borderId="0" xfId="0" applyFont="1" applyAlignment="1">
      <alignment horizontal="justify" vertical="center" wrapText="1" indent="2"/>
    </xf>
    <xf numFmtId="0" fontId="1" fillId="0" borderId="1" xfId="0" applyFont="1" applyBorder="1" applyAlignment="1">
      <alignment horizontal="center" vertical="center"/>
    </xf>
    <xf numFmtId="0" fontId="1" fillId="0" borderId="1" xfId="0" applyFont="1" applyBorder="1" applyAlignment="1">
      <alignment horizontal="center" vertical="center" wrapText="1"/>
    </xf>
    <xf numFmtId="0" fontId="1" fillId="0" borderId="2" xfId="0" applyFont="1" applyBorder="1" applyAlignment="1">
      <alignment horizontal="center" vertical="center" wrapText="1"/>
    </xf>
    <xf numFmtId="0" fontId="26" fillId="0" borderId="1" xfId="0" applyFont="1" applyBorder="1" applyAlignment="1">
      <alignment horizontal="center" vertical="center" wrapText="1"/>
    </xf>
    <xf numFmtId="0" fontId="27" fillId="0" borderId="1" xfId="0" applyFont="1" applyBorder="1" applyAlignment="1">
      <alignment horizontal="center" vertical="center"/>
    </xf>
    <xf numFmtId="0" fontId="27" fillId="0" borderId="1" xfId="0" applyFont="1" applyBorder="1" applyAlignment="1">
      <alignment horizontal="justify" vertical="center" wrapText="1"/>
    </xf>
    <xf numFmtId="0" fontId="28" fillId="0" borderId="1" xfId="0" applyFont="1" applyBorder="1" applyAlignment="1">
      <alignment horizontal="center" vertical="center"/>
    </xf>
    <xf numFmtId="0" fontId="28" fillId="0" borderId="1" xfId="0" applyFont="1" applyBorder="1" applyAlignment="1">
      <alignment horizontal="justify" vertical="center" wrapText="1"/>
    </xf>
    <xf numFmtId="0" fontId="20" fillId="0" borderId="1" xfId="0" applyFont="1" applyBorder="1" applyAlignment="1">
      <alignment horizontal="center" vertical="center" wrapText="1"/>
    </xf>
    <xf numFmtId="0" fontId="27" fillId="0" borderId="1" xfId="0" applyFont="1" applyBorder="1" applyAlignment="1">
      <alignment horizontal="justify" vertical="center"/>
    </xf>
    <xf numFmtId="0" fontId="28" fillId="0" borderId="1" xfId="0" applyFont="1" applyBorder="1" applyAlignment="1">
      <alignment horizontal="justify" vertical="top" wrapText="1"/>
    </xf>
    <xf numFmtId="0" fontId="20" fillId="0" borderId="1" xfId="0" applyFont="1" applyBorder="1" applyAlignment="1">
      <alignment horizontal="center" vertical="top" wrapText="1"/>
    </xf>
    <xf numFmtId="0" fontId="27" fillId="0" borderId="1" xfId="0" applyFont="1" applyBorder="1" applyAlignment="1">
      <alignment horizontal="justify" vertical="top" wrapText="1"/>
    </xf>
    <xf numFmtId="0" fontId="26" fillId="0" borderId="1" xfId="0" applyFont="1" applyBorder="1" applyAlignment="1">
      <alignment horizontal="center" vertical="top" wrapText="1"/>
    </xf>
    <xf numFmtId="0" fontId="28" fillId="0" borderId="1" xfId="0" applyFont="1" applyBorder="1" applyAlignment="1">
      <alignment horizontal="left" vertical="center" wrapText="1"/>
    </xf>
    <xf numFmtId="0" fontId="27" fillId="0" borderId="1" xfId="0" applyFont="1" applyBorder="1" applyAlignment="1">
      <alignment horizontal="center" vertical="top" wrapText="1"/>
    </xf>
    <xf numFmtId="0" fontId="20" fillId="0" borderId="1" xfId="0" applyFont="1" applyBorder="1" applyAlignment="1">
      <alignment horizontal="justify" vertical="center" wrapText="1"/>
    </xf>
    <xf numFmtId="0" fontId="26" fillId="0" borderId="1" xfId="0" applyFont="1" applyBorder="1" applyAlignment="1">
      <alignment horizontal="justify" vertical="center" wrapText="1"/>
    </xf>
    <xf numFmtId="0" fontId="20" fillId="0" borderId="1" xfId="0" applyFont="1" applyBorder="1" applyAlignment="1">
      <alignment horizontal="justify" vertical="top" wrapText="1"/>
    </xf>
    <xf numFmtId="0" fontId="26" fillId="0" borderId="1" xfId="0" applyFont="1" applyBorder="1" applyAlignment="1">
      <alignment horizontal="justify" vertical="top" wrapText="1"/>
    </xf>
  </cellXfs>
  <cellStyles count="5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 6 2 2" xfId="49"/>
    <cellStyle name="常规 12 2" xfId="50"/>
    <cellStyle name="常规 3" xfId="51"/>
    <cellStyle name="常规Sheet12018年统筹整合年末调整情况表（15号文件20180731李翠玲）2" xfId="52"/>
    <cellStyle name="常规 2" xfId="53"/>
    <cellStyle name="常规 12" xfId="54"/>
    <cellStyle name="常规 5" xfId="55"/>
    <cellStyle name="常规 2 7" xfId="56"/>
    <cellStyle name="常规 4" xfId="57"/>
    <cellStyle name="常规 2 2" xfId="58"/>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6" Type="http://schemas.openxmlformats.org/officeDocument/2006/relationships/styles" Target="styles.xml"/><Relationship Id="rId5" Type="http://schemas.openxmlformats.org/officeDocument/2006/relationships/sharedStrings" Target="sharedStrings.xml"/><Relationship Id="rId4" Type="http://schemas.openxmlformats.org/officeDocument/2006/relationships/theme" Target="theme/theme1.xml"/><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_rels/sheet2.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L37"/>
  <sheetViews>
    <sheetView workbookViewId="0">
      <selection activeCell="G7" sqref="G7"/>
    </sheetView>
  </sheetViews>
  <sheetFormatPr defaultColWidth="9" defaultRowHeight="13.5"/>
  <cols>
    <col min="1" max="1" width="6.125" customWidth="1"/>
    <col min="2" max="2" width="21.125" customWidth="1"/>
    <col min="3" max="3" width="10.375" customWidth="1"/>
    <col min="4" max="4" width="9.875" customWidth="1"/>
    <col min="5" max="5" width="10" customWidth="1"/>
    <col min="6" max="6" width="8.625" customWidth="1"/>
    <col min="7" max="7" width="8.125" customWidth="1"/>
    <col min="8" max="8" width="9.625" customWidth="1"/>
    <col min="9" max="9" width="10.875" customWidth="1"/>
    <col min="10" max="10" width="11.375" customWidth="1"/>
    <col min="11" max="11" width="13.75" customWidth="1"/>
    <col min="12" max="12" width="9.75" customWidth="1"/>
  </cols>
  <sheetData>
    <row r="1" s="199" customFormat="1" ht="21.2" customHeight="1" spans="1:1">
      <c r="A1" s="202" t="s">
        <v>0</v>
      </c>
    </row>
    <row r="2" ht="65" customHeight="1" spans="1:12">
      <c r="A2" s="203" t="s">
        <v>1</v>
      </c>
      <c r="B2" s="203"/>
      <c r="C2" s="203"/>
      <c r="D2" s="203"/>
      <c r="E2" s="203"/>
      <c r="F2" s="203"/>
      <c r="G2" s="203"/>
      <c r="H2" s="203"/>
      <c r="I2" s="203"/>
      <c r="J2" s="203"/>
      <c r="K2" s="203"/>
      <c r="L2" s="203"/>
    </row>
    <row r="3" ht="23.1" customHeight="1" spans="1:12">
      <c r="A3" s="204" t="s">
        <v>2</v>
      </c>
      <c r="B3" s="204"/>
      <c r="C3" s="204"/>
      <c r="D3" s="204"/>
      <c r="E3" s="204"/>
      <c r="F3" s="204"/>
      <c r="G3" s="204"/>
      <c r="H3" s="204"/>
      <c r="I3" s="204"/>
      <c r="J3" s="204"/>
      <c r="K3" s="204"/>
      <c r="L3" s="204"/>
    </row>
    <row r="4" ht="18" customHeight="1" spans="1:12">
      <c r="A4" s="205" t="s">
        <v>3</v>
      </c>
      <c r="B4" s="205" t="s">
        <v>4</v>
      </c>
      <c r="C4" s="205" t="s">
        <v>5</v>
      </c>
      <c r="D4" s="205"/>
      <c r="E4" s="205"/>
      <c r="F4" s="205" t="s">
        <v>6</v>
      </c>
      <c r="G4" s="205"/>
      <c r="H4" s="205"/>
      <c r="I4" s="205"/>
      <c r="J4" s="205"/>
      <c r="K4" s="205"/>
      <c r="L4" s="205" t="s">
        <v>7</v>
      </c>
    </row>
    <row r="5" ht="18" customHeight="1" spans="1:12">
      <c r="A5" s="205"/>
      <c r="B5" s="205"/>
      <c r="C5" s="206" t="s">
        <v>8</v>
      </c>
      <c r="D5" s="205" t="s">
        <v>9</v>
      </c>
      <c r="E5" s="205"/>
      <c r="F5" s="206" t="s">
        <v>10</v>
      </c>
      <c r="G5" s="206" t="s">
        <v>11</v>
      </c>
      <c r="H5" s="206" t="s">
        <v>12</v>
      </c>
      <c r="I5" s="205" t="s">
        <v>9</v>
      </c>
      <c r="J5" s="205"/>
      <c r="K5" s="205"/>
      <c r="L5" s="205"/>
    </row>
    <row r="6" ht="57.95" customHeight="1" spans="1:12">
      <c r="A6" s="205"/>
      <c r="B6" s="205"/>
      <c r="C6" s="205"/>
      <c r="D6" s="207" t="s">
        <v>13</v>
      </c>
      <c r="E6" s="207" t="s">
        <v>14</v>
      </c>
      <c r="F6" s="206"/>
      <c r="G6" s="206"/>
      <c r="H6" s="206"/>
      <c r="I6" s="206" t="s">
        <v>15</v>
      </c>
      <c r="J6" s="206" t="s">
        <v>16</v>
      </c>
      <c r="K6" s="206" t="s">
        <v>17</v>
      </c>
      <c r="L6" s="205"/>
    </row>
    <row r="7" s="200" customFormat="1" ht="21.2" customHeight="1" spans="1:12">
      <c r="A7" s="205"/>
      <c r="B7" s="206" t="s">
        <v>18</v>
      </c>
      <c r="C7" s="208">
        <f>C8+C20+C14+C24+C25+C30+C33</f>
        <v>17528.24</v>
      </c>
      <c r="D7" s="208">
        <f>D8+D20+D14+D24+D25+D30+D33</f>
        <v>15700.15</v>
      </c>
      <c r="E7" s="208">
        <f>E8+E20+E14+E24+E25+E30+E33</f>
        <v>1828.09</v>
      </c>
      <c r="F7" s="208"/>
      <c r="G7" s="208"/>
      <c r="H7" s="208"/>
      <c r="I7" s="208"/>
      <c r="J7" s="208"/>
      <c r="K7" s="208"/>
      <c r="L7" s="206"/>
    </row>
    <row r="8" s="201" customFormat="1" ht="21.2" customHeight="1" spans="1:12">
      <c r="A8" s="209"/>
      <c r="B8" s="210" t="s">
        <v>19</v>
      </c>
      <c r="C8" s="208">
        <f>SUM(C9:C13)</f>
        <v>9166.83</v>
      </c>
      <c r="D8" s="208">
        <f>SUM(D9:D13)</f>
        <v>7371.54</v>
      </c>
      <c r="E8" s="208">
        <f>SUM(E9:E13)</f>
        <v>1795.29</v>
      </c>
      <c r="F8" s="208"/>
      <c r="G8" s="208"/>
      <c r="H8" s="208"/>
      <c r="I8" s="208"/>
      <c r="J8" s="208"/>
      <c r="K8" s="208"/>
      <c r="L8" s="208"/>
    </row>
    <row r="9" ht="21.2" customHeight="1" spans="1:12">
      <c r="A9" s="211"/>
      <c r="B9" s="212" t="s">
        <v>20</v>
      </c>
      <c r="C9" s="213">
        <f>D9+E9</f>
        <v>3603.02</v>
      </c>
      <c r="D9" s="213">
        <v>2891.88</v>
      </c>
      <c r="E9" s="213">
        <v>711.14</v>
      </c>
      <c r="F9" s="213"/>
      <c r="G9" s="213"/>
      <c r="H9" s="213"/>
      <c r="I9" s="213"/>
      <c r="J9" s="213"/>
      <c r="K9" s="213"/>
      <c r="L9" s="213"/>
    </row>
    <row r="10" ht="21.2" customHeight="1" spans="1:12">
      <c r="A10" s="211"/>
      <c r="B10" s="212" t="s">
        <v>21</v>
      </c>
      <c r="C10" s="213">
        <f>D10+E10</f>
        <v>1314.61</v>
      </c>
      <c r="D10" s="213">
        <v>1214.46</v>
      </c>
      <c r="E10" s="213">
        <v>100.15</v>
      </c>
      <c r="F10" s="213"/>
      <c r="G10" s="213"/>
      <c r="H10" s="213"/>
      <c r="I10" s="213"/>
      <c r="J10" s="213"/>
      <c r="K10" s="213"/>
      <c r="L10" s="221"/>
    </row>
    <row r="11" ht="21.2" customHeight="1" spans="1:12">
      <c r="A11" s="211"/>
      <c r="B11" s="212" t="s">
        <v>22</v>
      </c>
      <c r="C11" s="213">
        <f>D11+E11</f>
        <v>3870.6</v>
      </c>
      <c r="D11" s="213">
        <v>2886.6</v>
      </c>
      <c r="E11" s="213">
        <v>984</v>
      </c>
      <c r="F11" s="213"/>
      <c r="G11" s="213"/>
      <c r="H11" s="213"/>
      <c r="I11" s="213"/>
      <c r="J11" s="213"/>
      <c r="K11" s="213"/>
      <c r="L11" s="221"/>
    </row>
    <row r="12" ht="21.2" customHeight="1" spans="1:12">
      <c r="A12" s="211"/>
      <c r="B12" s="212" t="s">
        <v>23</v>
      </c>
      <c r="C12" s="213">
        <f>D12+E12</f>
        <v>0</v>
      </c>
      <c r="D12" s="213">
        <v>0</v>
      </c>
      <c r="E12" s="213">
        <v>0</v>
      </c>
      <c r="F12" s="213"/>
      <c r="G12" s="213"/>
      <c r="H12" s="213"/>
      <c r="I12" s="213"/>
      <c r="J12" s="213"/>
      <c r="K12" s="213"/>
      <c r="L12" s="221"/>
    </row>
    <row r="13" ht="21.2" customHeight="1" spans="1:12">
      <c r="A13" s="211"/>
      <c r="B13" s="212" t="s">
        <v>24</v>
      </c>
      <c r="C13" s="213">
        <f>D13+E13</f>
        <v>378.6</v>
      </c>
      <c r="D13" s="213">
        <v>378.6</v>
      </c>
      <c r="E13" s="213">
        <v>0</v>
      </c>
      <c r="F13" s="213"/>
      <c r="G13" s="213"/>
      <c r="H13" s="213"/>
      <c r="I13" s="213"/>
      <c r="J13" s="213"/>
      <c r="K13" s="213"/>
      <c r="L13" s="221"/>
    </row>
    <row r="14" s="201" customFormat="1" ht="18" customHeight="1" spans="1:12">
      <c r="A14" s="214"/>
      <c r="B14" s="210" t="s">
        <v>25</v>
      </c>
      <c r="C14" s="208">
        <f>SUM(C15:C19)</f>
        <v>195.84</v>
      </c>
      <c r="D14" s="208">
        <f>SUM(D15:D19)</f>
        <v>195.84</v>
      </c>
      <c r="E14" s="208">
        <f>SUM(E15:E19)</f>
        <v>0</v>
      </c>
      <c r="F14" s="208"/>
      <c r="G14" s="208"/>
      <c r="H14" s="208"/>
      <c r="I14" s="208"/>
      <c r="J14" s="208"/>
      <c r="K14" s="208"/>
      <c r="L14" s="222"/>
    </row>
    <row r="15" ht="18" customHeight="1" spans="1:12">
      <c r="A15" s="215"/>
      <c r="B15" s="212" t="s">
        <v>26</v>
      </c>
      <c r="C15" s="213">
        <f>D15+E15</f>
        <v>195.84</v>
      </c>
      <c r="D15" s="213">
        <v>195.84</v>
      </c>
      <c r="E15" s="213">
        <v>0</v>
      </c>
      <c r="F15" s="216"/>
      <c r="G15" s="216"/>
      <c r="H15" s="216"/>
      <c r="I15" s="216"/>
      <c r="J15" s="216"/>
      <c r="K15" s="216"/>
      <c r="L15" s="223"/>
    </row>
    <row r="16" ht="18" customHeight="1" spans="1:12">
      <c r="A16" s="215"/>
      <c r="B16" s="212" t="s">
        <v>27</v>
      </c>
      <c r="C16" s="216"/>
      <c r="D16" s="216"/>
      <c r="E16" s="216"/>
      <c r="F16" s="216"/>
      <c r="G16" s="216"/>
      <c r="H16" s="216"/>
      <c r="I16" s="216"/>
      <c r="J16" s="216"/>
      <c r="K16" s="216"/>
      <c r="L16" s="223"/>
    </row>
    <row r="17" ht="18" customHeight="1" spans="1:12">
      <c r="A17" s="215"/>
      <c r="B17" s="212" t="s">
        <v>28</v>
      </c>
      <c r="C17" s="216"/>
      <c r="D17" s="216"/>
      <c r="E17" s="216"/>
      <c r="F17" s="216"/>
      <c r="G17" s="216"/>
      <c r="H17" s="216"/>
      <c r="I17" s="216"/>
      <c r="J17" s="216"/>
      <c r="K17" s="216"/>
      <c r="L17" s="223"/>
    </row>
    <row r="18" ht="18" customHeight="1" spans="1:12">
      <c r="A18" s="215"/>
      <c r="B18" s="212" t="s">
        <v>29</v>
      </c>
      <c r="C18" s="216"/>
      <c r="D18" s="216"/>
      <c r="E18" s="216"/>
      <c r="F18" s="216"/>
      <c r="G18" s="216"/>
      <c r="H18" s="216"/>
      <c r="I18" s="216"/>
      <c r="J18" s="216"/>
      <c r="K18" s="216"/>
      <c r="L18" s="223"/>
    </row>
    <row r="19" ht="18" customHeight="1" spans="1:12">
      <c r="A19" s="215"/>
      <c r="B19" s="212" t="s">
        <v>30</v>
      </c>
      <c r="C19" s="216"/>
      <c r="D19" s="216"/>
      <c r="E19" s="216"/>
      <c r="F19" s="216"/>
      <c r="G19" s="216"/>
      <c r="H19" s="216"/>
      <c r="I19" s="216"/>
      <c r="J19" s="216"/>
      <c r="K19" s="216"/>
      <c r="L19" s="223"/>
    </row>
    <row r="20" s="201" customFormat="1" ht="21.2" customHeight="1" spans="1:12">
      <c r="A20" s="217"/>
      <c r="B20" s="210" t="s">
        <v>31</v>
      </c>
      <c r="C20" s="208">
        <f>SUM(C21:C23)</f>
        <v>7317.68</v>
      </c>
      <c r="D20" s="208">
        <f>SUM(D21:D23)</f>
        <v>7284.88</v>
      </c>
      <c r="E20" s="208">
        <f>SUM(E21:E23)</f>
        <v>32.8</v>
      </c>
      <c r="F20" s="208"/>
      <c r="G20" s="208"/>
      <c r="H20" s="208"/>
      <c r="I20" s="208"/>
      <c r="J20" s="208"/>
      <c r="K20" s="208"/>
      <c r="L20" s="208"/>
    </row>
    <row r="21" ht="21.2" customHeight="1" spans="1:12">
      <c r="A21" s="215"/>
      <c r="B21" s="212" t="s">
        <v>32</v>
      </c>
      <c r="C21" s="213">
        <f>D21+E21</f>
        <v>4978.12</v>
      </c>
      <c r="D21" s="213">
        <v>4950.32</v>
      </c>
      <c r="E21" s="213">
        <v>27.8</v>
      </c>
      <c r="F21" s="213"/>
      <c r="G21" s="213"/>
      <c r="H21" s="213"/>
      <c r="I21" s="213"/>
      <c r="J21" s="213"/>
      <c r="K21" s="213"/>
      <c r="L21" s="213"/>
    </row>
    <row r="22" ht="21.2" customHeight="1" spans="1:12">
      <c r="A22" s="215"/>
      <c r="B22" s="212" t="s">
        <v>33</v>
      </c>
      <c r="C22" s="213">
        <f>D22+E22</f>
        <v>2339.56</v>
      </c>
      <c r="D22" s="213">
        <v>2334.56</v>
      </c>
      <c r="E22" s="213">
        <v>5</v>
      </c>
      <c r="F22" s="213"/>
      <c r="G22" s="213"/>
      <c r="H22" s="213"/>
      <c r="I22" s="213"/>
      <c r="J22" s="213"/>
      <c r="K22" s="213"/>
      <c r="L22" s="213"/>
    </row>
    <row r="23" ht="21.2" customHeight="1" spans="1:12">
      <c r="A23" s="215"/>
      <c r="B23" s="212" t="s">
        <v>34</v>
      </c>
      <c r="C23" s="213"/>
      <c r="D23" s="213"/>
      <c r="E23" s="213"/>
      <c r="F23" s="213"/>
      <c r="G23" s="213"/>
      <c r="H23" s="213"/>
      <c r="I23" s="213"/>
      <c r="J23" s="213"/>
      <c r="K23" s="213"/>
      <c r="L23" s="213"/>
    </row>
    <row r="24" s="201" customFormat="1" ht="18" customHeight="1" spans="1:12">
      <c r="A24" s="217"/>
      <c r="B24" s="210" t="s">
        <v>35</v>
      </c>
      <c r="C24" s="208">
        <f>D24+E24</f>
        <v>575.26</v>
      </c>
      <c r="D24" s="208">
        <v>575.26</v>
      </c>
      <c r="E24" s="208">
        <v>0</v>
      </c>
      <c r="F24" s="218"/>
      <c r="G24" s="218"/>
      <c r="H24" s="218"/>
      <c r="I24" s="218"/>
      <c r="J24" s="218"/>
      <c r="K24" s="218"/>
      <c r="L24" s="224"/>
    </row>
    <row r="25" s="201" customFormat="1" ht="18" customHeight="1" spans="1:12">
      <c r="A25" s="217"/>
      <c r="B25" s="210" t="s">
        <v>36</v>
      </c>
      <c r="C25" s="208">
        <f>SUM(C26:C29)</f>
        <v>147.63</v>
      </c>
      <c r="D25" s="208">
        <f>SUM(D26:D29)</f>
        <v>147.63</v>
      </c>
      <c r="E25" s="208">
        <f>SUM(E26:E29)</f>
        <v>0</v>
      </c>
      <c r="F25" s="218"/>
      <c r="G25" s="218"/>
      <c r="H25" s="218"/>
      <c r="I25" s="218"/>
      <c r="J25" s="218"/>
      <c r="K25" s="218"/>
      <c r="L25" s="224"/>
    </row>
    <row r="26" ht="18" customHeight="1" spans="1:12">
      <c r="A26" s="215"/>
      <c r="B26" s="212" t="s">
        <v>37</v>
      </c>
      <c r="C26" s="216"/>
      <c r="D26" s="216"/>
      <c r="E26" s="216"/>
      <c r="F26" s="216"/>
      <c r="G26" s="216"/>
      <c r="H26" s="216"/>
      <c r="I26" s="216"/>
      <c r="J26" s="216"/>
      <c r="K26" s="216"/>
      <c r="L26" s="223"/>
    </row>
    <row r="27" ht="18" customHeight="1" spans="1:12">
      <c r="A27" s="215"/>
      <c r="B27" s="212" t="s">
        <v>38</v>
      </c>
      <c r="C27" s="213">
        <f>D27+E27</f>
        <v>147.63</v>
      </c>
      <c r="D27" s="213">
        <v>147.63</v>
      </c>
      <c r="E27" s="213">
        <v>0</v>
      </c>
      <c r="F27" s="216"/>
      <c r="G27" s="216"/>
      <c r="H27" s="216"/>
      <c r="I27" s="216"/>
      <c r="J27" s="216"/>
      <c r="K27" s="216"/>
      <c r="L27" s="223"/>
    </row>
    <row r="28" ht="18" customHeight="1" spans="1:12">
      <c r="A28" s="215"/>
      <c r="B28" s="212" t="s">
        <v>39</v>
      </c>
      <c r="C28" s="216"/>
      <c r="D28" s="216"/>
      <c r="E28" s="216"/>
      <c r="F28" s="216"/>
      <c r="G28" s="216"/>
      <c r="H28" s="216"/>
      <c r="I28" s="216"/>
      <c r="J28" s="216"/>
      <c r="K28" s="216"/>
      <c r="L28" s="223"/>
    </row>
    <row r="29" ht="18" customHeight="1" spans="1:12">
      <c r="A29" s="215"/>
      <c r="B29" s="212" t="s">
        <v>40</v>
      </c>
      <c r="C29" s="216"/>
      <c r="D29" s="216"/>
      <c r="E29" s="216"/>
      <c r="F29" s="216"/>
      <c r="G29" s="216"/>
      <c r="H29" s="216"/>
      <c r="I29" s="216"/>
      <c r="J29" s="216"/>
      <c r="K29" s="216"/>
      <c r="L29" s="223"/>
    </row>
    <row r="30" s="201" customFormat="1" ht="27" customHeight="1" spans="1:12">
      <c r="A30" s="217"/>
      <c r="B30" s="210" t="s">
        <v>41</v>
      </c>
      <c r="C30" s="208">
        <f>SUM(C31:C32)</f>
        <v>100</v>
      </c>
      <c r="D30" s="208">
        <f>SUM(D31:D32)</f>
        <v>100</v>
      </c>
      <c r="E30" s="208">
        <f>SUM(E31:E32)</f>
        <v>0</v>
      </c>
      <c r="F30" s="218"/>
      <c r="G30" s="218"/>
      <c r="H30" s="218"/>
      <c r="I30" s="218"/>
      <c r="J30" s="218"/>
      <c r="K30" s="218"/>
      <c r="L30" s="224"/>
    </row>
    <row r="31" ht="18" customHeight="1" spans="1:12">
      <c r="A31" s="215"/>
      <c r="B31" s="212" t="s">
        <v>42</v>
      </c>
      <c r="C31" s="213">
        <f>D31+E31</f>
        <v>100</v>
      </c>
      <c r="D31" s="213">
        <v>100</v>
      </c>
      <c r="E31" s="213">
        <v>0</v>
      </c>
      <c r="F31" s="216"/>
      <c r="G31" s="216"/>
      <c r="H31" s="216"/>
      <c r="I31" s="216"/>
      <c r="J31" s="216"/>
      <c r="K31" s="216"/>
      <c r="L31" s="223"/>
    </row>
    <row r="32" ht="18" customHeight="1" spans="1:12">
      <c r="A32" s="215"/>
      <c r="B32" s="212" t="s">
        <v>43</v>
      </c>
      <c r="C32" s="213"/>
      <c r="D32" s="213"/>
      <c r="E32" s="213"/>
      <c r="F32" s="216"/>
      <c r="G32" s="216"/>
      <c r="H32" s="216"/>
      <c r="I32" s="216"/>
      <c r="J32" s="216"/>
      <c r="K32" s="216"/>
      <c r="L32" s="223"/>
    </row>
    <row r="33" s="201" customFormat="1" ht="18" customHeight="1" spans="1:12">
      <c r="A33" s="217"/>
      <c r="B33" s="210" t="s">
        <v>44</v>
      </c>
      <c r="C33" s="208">
        <f>D33+E33</f>
        <v>25</v>
      </c>
      <c r="D33" s="208">
        <v>25</v>
      </c>
      <c r="E33" s="208">
        <v>0</v>
      </c>
      <c r="F33" s="218"/>
      <c r="G33" s="218"/>
      <c r="H33" s="218"/>
      <c r="I33" s="218"/>
      <c r="J33" s="218"/>
      <c r="K33" s="218"/>
      <c r="L33" s="224"/>
    </row>
    <row r="34" s="201" customFormat="1" ht="18" customHeight="1" spans="1:12">
      <c r="A34" s="217"/>
      <c r="B34" s="210" t="s">
        <v>45</v>
      </c>
      <c r="C34" s="218"/>
      <c r="D34" s="218"/>
      <c r="E34" s="218"/>
      <c r="F34" s="218"/>
      <c r="G34" s="218"/>
      <c r="H34" s="218"/>
      <c r="I34" s="218"/>
      <c r="J34" s="218"/>
      <c r="K34" s="218"/>
      <c r="L34" s="224"/>
    </row>
    <row r="35" ht="18" customHeight="1" spans="1:12">
      <c r="A35" s="215"/>
      <c r="B35" s="219" t="s">
        <v>46</v>
      </c>
      <c r="C35" s="216"/>
      <c r="D35" s="216"/>
      <c r="E35" s="216"/>
      <c r="F35" s="216"/>
      <c r="G35" s="216"/>
      <c r="H35" s="216"/>
      <c r="I35" s="216"/>
      <c r="J35" s="216"/>
      <c r="K35" s="216"/>
      <c r="L35" s="223"/>
    </row>
    <row r="36" ht="18" customHeight="1" spans="1:12">
      <c r="A36" s="215"/>
      <c r="B36" s="219" t="s">
        <v>47</v>
      </c>
      <c r="C36" s="216"/>
      <c r="D36" s="216"/>
      <c r="E36" s="216"/>
      <c r="F36" s="216"/>
      <c r="G36" s="216"/>
      <c r="H36" s="216"/>
      <c r="I36" s="216"/>
      <c r="J36" s="216"/>
      <c r="K36" s="216"/>
      <c r="L36" s="223"/>
    </row>
    <row r="37" ht="18" customHeight="1" spans="1:12">
      <c r="A37" s="215"/>
      <c r="B37" s="219" t="s">
        <v>48</v>
      </c>
      <c r="C37" s="220"/>
      <c r="D37" s="220"/>
      <c r="E37" s="220"/>
      <c r="F37" s="220"/>
      <c r="G37" s="220"/>
      <c r="H37" s="220"/>
      <c r="I37" s="220"/>
      <c r="J37" s="220"/>
      <c r="K37" s="220"/>
      <c r="L37" s="215"/>
    </row>
  </sheetData>
  <mergeCells count="13">
    <mergeCell ref="A2:L2"/>
    <mergeCell ref="A3:L3"/>
    <mergeCell ref="C4:E4"/>
    <mergeCell ref="F4:K4"/>
    <mergeCell ref="D5:E5"/>
    <mergeCell ref="I5:K5"/>
    <mergeCell ref="A4:A6"/>
    <mergeCell ref="B4:B6"/>
    <mergeCell ref="C5:C6"/>
    <mergeCell ref="F5:F6"/>
    <mergeCell ref="G5:G6"/>
    <mergeCell ref="H5:H6"/>
    <mergeCell ref="L4:L6"/>
  </mergeCells>
  <printOptions horizontalCentered="1"/>
  <pageMargins left="0.751388888888889" right="0.751388888888889" top="1" bottom="1" header="0.5" footer="0.5"/>
  <pageSetup paperSize="9" fitToWidth="0" fitToHeight="0" orientation="landscape" horizontalDpi="600"/>
  <headerFooter>
    <oddFooter>&amp;C第 &amp;P 页，共 &amp;N 页</odd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XFB694"/>
  <sheetViews>
    <sheetView showGridLines="0" tabSelected="1" zoomScale="90" zoomScaleNormal="90" workbookViewId="0">
      <selection activeCell="F13" sqref="F13"/>
    </sheetView>
  </sheetViews>
  <sheetFormatPr defaultColWidth="9" defaultRowHeight="13.5"/>
  <cols>
    <col min="1" max="1" width="4.375" style="3"/>
    <col min="2" max="2" width="13.125" style="3" customWidth="1"/>
    <col min="3" max="3" width="12.75" style="89" customWidth="1"/>
    <col min="4" max="4" width="14.25" style="89" customWidth="1"/>
    <col min="5" max="5" width="9.625" style="3" customWidth="1"/>
    <col min="6" max="6" width="18.375" style="3" customWidth="1"/>
    <col min="7" max="7" width="21.875" style="3" customWidth="1"/>
    <col min="8" max="8" width="7.625" style="3" customWidth="1"/>
    <col min="9" max="9" width="11.25" style="89" customWidth="1"/>
    <col min="10" max="10" width="12.3583333333333" style="3" customWidth="1"/>
    <col min="11" max="11" width="14.725" style="3" customWidth="1"/>
    <col min="12" max="12" width="17.7666666666667" style="3" customWidth="1"/>
    <col min="13" max="13" width="30" style="3" customWidth="1"/>
    <col min="14" max="14" width="12.0833333333333" style="90" customWidth="1"/>
    <col min="15" max="15" width="12.3666666666667" style="3" customWidth="1"/>
    <col min="16" max="16" width="11.8" style="3" customWidth="1"/>
    <col min="17" max="17" width="7.5" style="3" customWidth="1"/>
    <col min="18" max="18" width="6.625" style="90" customWidth="1"/>
    <col min="19" max="19" width="6.125" style="90" customWidth="1"/>
    <col min="20" max="20" width="6.25" style="3" customWidth="1"/>
    <col min="21" max="21" width="9.3" style="3" customWidth="1"/>
    <col min="22" max="22" width="9.16666666666667" style="3" customWidth="1"/>
    <col min="23" max="23" width="17" style="3" customWidth="1"/>
    <col min="24" max="24" width="20.375" style="3" customWidth="1"/>
    <col min="25" max="16384" width="9" style="3"/>
  </cols>
  <sheetData>
    <row r="1" s="70" customFormat="1" ht="27" customHeight="1" spans="1:19">
      <c r="A1" s="70" t="s">
        <v>49</v>
      </c>
      <c r="C1" s="91"/>
      <c r="D1" s="91"/>
      <c r="I1" s="91"/>
      <c r="N1" s="90"/>
      <c r="R1" s="90"/>
      <c r="S1" s="90"/>
    </row>
    <row r="2" ht="48.2" customHeight="1" spans="1:24">
      <c r="A2" s="92" t="s">
        <v>50</v>
      </c>
      <c r="B2" s="92"/>
      <c r="C2" s="92"/>
      <c r="D2" s="92"/>
      <c r="E2" s="92"/>
      <c r="F2" s="92"/>
      <c r="G2" s="92"/>
      <c r="H2" s="92"/>
      <c r="I2" s="92"/>
      <c r="J2" s="92"/>
      <c r="K2" s="92"/>
      <c r="L2" s="92"/>
      <c r="M2" s="92"/>
      <c r="N2" s="92"/>
      <c r="O2" s="92"/>
      <c r="P2" s="92"/>
      <c r="Q2" s="92"/>
      <c r="R2" s="92"/>
      <c r="S2" s="92"/>
      <c r="T2" s="92"/>
      <c r="U2" s="92"/>
      <c r="V2" s="92"/>
      <c r="W2" s="92"/>
      <c r="X2" s="92"/>
    </row>
    <row r="3" ht="26.1" customHeight="1" spans="1:23">
      <c r="A3" s="93" t="s">
        <v>51</v>
      </c>
      <c r="W3" s="104"/>
    </row>
    <row r="4" s="71" customFormat="1" ht="24" customHeight="1" spans="1:24">
      <c r="A4" s="7" t="s">
        <v>3</v>
      </c>
      <c r="B4" s="7" t="s">
        <v>52</v>
      </c>
      <c r="C4" s="7"/>
      <c r="D4" s="7"/>
      <c r="E4" s="7" t="s">
        <v>53</v>
      </c>
      <c r="F4" s="7" t="s">
        <v>54</v>
      </c>
      <c r="G4" s="7" t="s">
        <v>55</v>
      </c>
      <c r="H4" s="7" t="s">
        <v>56</v>
      </c>
      <c r="I4" s="7" t="s">
        <v>57</v>
      </c>
      <c r="J4" s="7" t="s">
        <v>58</v>
      </c>
      <c r="K4" s="7"/>
      <c r="L4" s="7" t="s">
        <v>59</v>
      </c>
      <c r="M4" s="7" t="s">
        <v>60</v>
      </c>
      <c r="N4" s="7" t="s">
        <v>5</v>
      </c>
      <c r="O4" s="7"/>
      <c r="P4" s="7"/>
      <c r="Q4" s="7" t="s">
        <v>6</v>
      </c>
      <c r="R4" s="7"/>
      <c r="S4" s="7"/>
      <c r="T4" s="7"/>
      <c r="U4" s="7"/>
      <c r="V4" s="7"/>
      <c r="W4" s="7" t="s">
        <v>61</v>
      </c>
      <c r="X4" s="7" t="s">
        <v>62</v>
      </c>
    </row>
    <row r="5" s="71" customFormat="1" ht="18.95" customHeight="1" spans="1:24">
      <c r="A5" s="7"/>
      <c r="B5" s="7" t="s">
        <v>4</v>
      </c>
      <c r="C5" s="7" t="s">
        <v>63</v>
      </c>
      <c r="D5" s="7" t="s">
        <v>64</v>
      </c>
      <c r="E5" s="7"/>
      <c r="F5" s="7"/>
      <c r="G5" s="7"/>
      <c r="H5" s="7"/>
      <c r="I5" s="7"/>
      <c r="J5" s="7" t="s">
        <v>65</v>
      </c>
      <c r="K5" s="7" t="s">
        <v>66</v>
      </c>
      <c r="L5" s="7"/>
      <c r="M5" s="7"/>
      <c r="N5" s="7" t="s">
        <v>67</v>
      </c>
      <c r="O5" s="7" t="s">
        <v>9</v>
      </c>
      <c r="P5" s="7"/>
      <c r="Q5" s="7" t="s">
        <v>68</v>
      </c>
      <c r="R5" s="7" t="s">
        <v>69</v>
      </c>
      <c r="S5" s="7" t="s">
        <v>70</v>
      </c>
      <c r="T5" s="7" t="s">
        <v>9</v>
      </c>
      <c r="U5" s="7"/>
      <c r="V5" s="7"/>
      <c r="W5" s="7"/>
      <c r="X5" s="7"/>
    </row>
    <row r="6" s="71" customFormat="1" ht="75.95" customHeight="1" spans="1:24">
      <c r="A6" s="7"/>
      <c r="B6" s="7"/>
      <c r="C6" s="7"/>
      <c r="D6" s="7"/>
      <c r="E6" s="7"/>
      <c r="F6" s="7"/>
      <c r="G6" s="7"/>
      <c r="H6" s="7"/>
      <c r="I6" s="7"/>
      <c r="J6" s="7"/>
      <c r="K6" s="7"/>
      <c r="L6" s="7"/>
      <c r="M6" s="7"/>
      <c r="N6" s="7"/>
      <c r="O6" s="7" t="s">
        <v>71</v>
      </c>
      <c r="P6" s="7" t="s">
        <v>72</v>
      </c>
      <c r="Q6" s="7"/>
      <c r="R6" s="7"/>
      <c r="S6" s="7"/>
      <c r="T6" s="7" t="s">
        <v>73</v>
      </c>
      <c r="U6" s="7" t="s">
        <v>74</v>
      </c>
      <c r="V6" s="7" t="s">
        <v>75</v>
      </c>
      <c r="W6" s="7"/>
      <c r="X6" s="7"/>
    </row>
    <row r="7" s="71" customFormat="1" ht="49" customHeight="1" spans="1:24">
      <c r="A7" s="7"/>
      <c r="B7" s="7" t="s">
        <v>76</v>
      </c>
      <c r="C7" s="7"/>
      <c r="D7" s="7"/>
      <c r="E7" s="7"/>
      <c r="F7" s="7"/>
      <c r="G7" s="7"/>
      <c r="H7" s="7"/>
      <c r="I7" s="7"/>
      <c r="J7" s="7"/>
      <c r="K7" s="7"/>
      <c r="L7" s="7"/>
      <c r="M7" s="7"/>
      <c r="N7" s="7">
        <f>SUM(N8:N694)</f>
        <v>17528.24</v>
      </c>
      <c r="O7" s="7">
        <f>SUM(O8:O694)</f>
        <v>15700.15</v>
      </c>
      <c r="P7" s="7">
        <f>SUM(P8:P694)</f>
        <v>1828.09</v>
      </c>
      <c r="Q7" s="7"/>
      <c r="R7" s="7"/>
      <c r="S7" s="7"/>
      <c r="T7" s="7"/>
      <c r="U7" s="7"/>
      <c r="V7" s="7"/>
      <c r="W7" s="7"/>
      <c r="X7" s="7"/>
    </row>
    <row r="8" s="72" customFormat="1" ht="45" customHeight="1" spans="1:24">
      <c r="A8" s="94">
        <v>1</v>
      </c>
      <c r="B8" s="94" t="s">
        <v>77</v>
      </c>
      <c r="C8" s="94" t="s">
        <v>78</v>
      </c>
      <c r="D8" s="94" t="s">
        <v>79</v>
      </c>
      <c r="E8" s="94" t="s">
        <v>80</v>
      </c>
      <c r="F8" s="94" t="s">
        <v>81</v>
      </c>
      <c r="G8" s="94" t="s">
        <v>82</v>
      </c>
      <c r="H8" s="94" t="s">
        <v>83</v>
      </c>
      <c r="I8" s="94" t="s">
        <v>84</v>
      </c>
      <c r="J8" s="94" t="s">
        <v>85</v>
      </c>
      <c r="K8" s="94" t="s">
        <v>85</v>
      </c>
      <c r="L8" s="94" t="s">
        <v>81</v>
      </c>
      <c r="M8" s="94" t="s">
        <v>86</v>
      </c>
      <c r="N8" s="94">
        <f>O8+P8</f>
        <v>20</v>
      </c>
      <c r="O8" s="94">
        <v>20</v>
      </c>
      <c r="P8" s="94">
        <v>0</v>
      </c>
      <c r="Q8" s="94">
        <v>1</v>
      </c>
      <c r="R8" s="94">
        <v>123</v>
      </c>
      <c r="S8" s="94">
        <v>447</v>
      </c>
      <c r="T8" s="94">
        <v>0</v>
      </c>
      <c r="U8" s="94">
        <v>6</v>
      </c>
      <c r="V8" s="94">
        <v>20</v>
      </c>
      <c r="W8" s="105" t="s">
        <v>87</v>
      </c>
      <c r="X8" s="105" t="s">
        <v>88</v>
      </c>
    </row>
    <row r="9" s="72" customFormat="1" ht="45" customHeight="1" spans="1:24">
      <c r="A9" s="94">
        <v>2</v>
      </c>
      <c r="B9" s="94" t="s">
        <v>77</v>
      </c>
      <c r="C9" s="94" t="s">
        <v>78</v>
      </c>
      <c r="D9" s="94" t="s">
        <v>79</v>
      </c>
      <c r="E9" s="94" t="s">
        <v>80</v>
      </c>
      <c r="F9" s="94" t="s">
        <v>81</v>
      </c>
      <c r="G9" s="94" t="s">
        <v>89</v>
      </c>
      <c r="H9" s="94" t="s">
        <v>83</v>
      </c>
      <c r="I9" s="94" t="s">
        <v>90</v>
      </c>
      <c r="J9" s="94" t="s">
        <v>85</v>
      </c>
      <c r="K9" s="94" t="s">
        <v>85</v>
      </c>
      <c r="L9" s="94" t="s">
        <v>81</v>
      </c>
      <c r="M9" s="94" t="s">
        <v>91</v>
      </c>
      <c r="N9" s="94">
        <f t="shared" ref="N9:N72" si="0">O9+P9</f>
        <v>10</v>
      </c>
      <c r="O9" s="94">
        <v>10</v>
      </c>
      <c r="P9" s="94">
        <v>0</v>
      </c>
      <c r="Q9" s="94">
        <v>1</v>
      </c>
      <c r="R9" s="94">
        <v>43</v>
      </c>
      <c r="S9" s="94">
        <v>162</v>
      </c>
      <c r="T9" s="94">
        <v>0</v>
      </c>
      <c r="U9" s="94">
        <v>3</v>
      </c>
      <c r="V9" s="94">
        <v>10</v>
      </c>
      <c r="W9" s="105" t="s">
        <v>87</v>
      </c>
      <c r="X9" s="105" t="s">
        <v>88</v>
      </c>
    </row>
    <row r="10" s="72" customFormat="1" ht="45" customHeight="1" spans="1:24">
      <c r="A10" s="94">
        <v>3</v>
      </c>
      <c r="B10" s="94" t="s">
        <v>77</v>
      </c>
      <c r="C10" s="94" t="s">
        <v>78</v>
      </c>
      <c r="D10" s="94" t="s">
        <v>79</v>
      </c>
      <c r="E10" s="94" t="s">
        <v>80</v>
      </c>
      <c r="F10" s="94" t="s">
        <v>81</v>
      </c>
      <c r="G10" s="94" t="s">
        <v>92</v>
      </c>
      <c r="H10" s="94" t="s">
        <v>83</v>
      </c>
      <c r="I10" s="94" t="s">
        <v>93</v>
      </c>
      <c r="J10" s="94" t="s">
        <v>85</v>
      </c>
      <c r="K10" s="94" t="s">
        <v>85</v>
      </c>
      <c r="L10" s="94" t="s">
        <v>81</v>
      </c>
      <c r="M10" s="94" t="s">
        <v>94</v>
      </c>
      <c r="N10" s="94">
        <f t="shared" si="0"/>
        <v>10</v>
      </c>
      <c r="O10" s="94">
        <v>10</v>
      </c>
      <c r="P10" s="94">
        <v>0</v>
      </c>
      <c r="Q10" s="94">
        <v>1</v>
      </c>
      <c r="R10" s="94">
        <v>34</v>
      </c>
      <c r="S10" s="94">
        <v>138</v>
      </c>
      <c r="T10" s="94">
        <v>0</v>
      </c>
      <c r="U10" s="94">
        <v>1</v>
      </c>
      <c r="V10" s="94">
        <v>1</v>
      </c>
      <c r="W10" s="105" t="s">
        <v>87</v>
      </c>
      <c r="X10" s="105" t="s">
        <v>88</v>
      </c>
    </row>
    <row r="11" s="72" customFormat="1" ht="45" customHeight="1" spans="1:24">
      <c r="A11" s="94">
        <v>4</v>
      </c>
      <c r="B11" s="94" t="s">
        <v>95</v>
      </c>
      <c r="C11" s="94" t="s">
        <v>96</v>
      </c>
      <c r="D11" s="94" t="s">
        <v>97</v>
      </c>
      <c r="E11" s="94" t="s">
        <v>80</v>
      </c>
      <c r="F11" s="94" t="s">
        <v>81</v>
      </c>
      <c r="G11" s="94" t="s">
        <v>98</v>
      </c>
      <c r="H11" s="94" t="s">
        <v>83</v>
      </c>
      <c r="I11" s="94" t="s">
        <v>99</v>
      </c>
      <c r="J11" s="94" t="s">
        <v>85</v>
      </c>
      <c r="K11" s="94" t="s">
        <v>85</v>
      </c>
      <c r="L11" s="94" t="s">
        <v>81</v>
      </c>
      <c r="M11" s="94" t="s">
        <v>100</v>
      </c>
      <c r="N11" s="94">
        <f t="shared" si="0"/>
        <v>20</v>
      </c>
      <c r="O11" s="94">
        <v>20</v>
      </c>
      <c r="P11" s="94">
        <v>0</v>
      </c>
      <c r="Q11" s="94">
        <v>1</v>
      </c>
      <c r="R11" s="94">
        <v>23</v>
      </c>
      <c r="S11" s="94">
        <v>72</v>
      </c>
      <c r="T11" s="94">
        <v>1</v>
      </c>
      <c r="U11" s="94">
        <v>4</v>
      </c>
      <c r="V11" s="94">
        <v>9</v>
      </c>
      <c r="W11" s="105" t="s">
        <v>101</v>
      </c>
      <c r="X11" s="105" t="s">
        <v>88</v>
      </c>
    </row>
    <row r="12" s="72" customFormat="1" ht="45" customHeight="1" spans="1:24">
      <c r="A12" s="94">
        <v>5</v>
      </c>
      <c r="B12" s="94" t="s">
        <v>77</v>
      </c>
      <c r="C12" s="94" t="s">
        <v>78</v>
      </c>
      <c r="D12" s="94" t="s">
        <v>79</v>
      </c>
      <c r="E12" s="94" t="s">
        <v>80</v>
      </c>
      <c r="F12" s="94" t="s">
        <v>102</v>
      </c>
      <c r="G12" s="94" t="s">
        <v>103</v>
      </c>
      <c r="H12" s="94" t="s">
        <v>83</v>
      </c>
      <c r="I12" s="94" t="s">
        <v>104</v>
      </c>
      <c r="J12" s="94" t="s">
        <v>105</v>
      </c>
      <c r="K12" s="94" t="s">
        <v>106</v>
      </c>
      <c r="L12" s="94" t="s">
        <v>102</v>
      </c>
      <c r="M12" s="94" t="s">
        <v>107</v>
      </c>
      <c r="N12" s="94">
        <f t="shared" si="0"/>
        <v>20</v>
      </c>
      <c r="O12" s="94">
        <v>20</v>
      </c>
      <c r="P12" s="94">
        <v>0</v>
      </c>
      <c r="Q12" s="94">
        <v>1</v>
      </c>
      <c r="R12" s="94">
        <v>72</v>
      </c>
      <c r="S12" s="94">
        <v>253</v>
      </c>
      <c r="T12" s="94">
        <v>1</v>
      </c>
      <c r="U12" s="94">
        <v>13</v>
      </c>
      <c r="V12" s="94">
        <v>37</v>
      </c>
      <c r="W12" s="105" t="s">
        <v>108</v>
      </c>
      <c r="X12" s="105" t="s">
        <v>109</v>
      </c>
    </row>
    <row r="13" s="72" customFormat="1" ht="45" customHeight="1" spans="1:24">
      <c r="A13" s="94">
        <v>6</v>
      </c>
      <c r="B13" s="94" t="s">
        <v>77</v>
      </c>
      <c r="C13" s="94" t="s">
        <v>78</v>
      </c>
      <c r="D13" s="94" t="s">
        <v>79</v>
      </c>
      <c r="E13" s="94" t="s">
        <v>80</v>
      </c>
      <c r="F13" s="94" t="s">
        <v>102</v>
      </c>
      <c r="G13" s="94" t="s">
        <v>110</v>
      </c>
      <c r="H13" s="94" t="s">
        <v>83</v>
      </c>
      <c r="I13" s="94" t="s">
        <v>111</v>
      </c>
      <c r="J13" s="94" t="s">
        <v>112</v>
      </c>
      <c r="K13" s="94" t="s">
        <v>113</v>
      </c>
      <c r="L13" s="94" t="s">
        <v>102</v>
      </c>
      <c r="M13" s="94" t="s">
        <v>114</v>
      </c>
      <c r="N13" s="94">
        <f t="shared" si="0"/>
        <v>20</v>
      </c>
      <c r="O13" s="94">
        <v>20</v>
      </c>
      <c r="P13" s="94">
        <v>0</v>
      </c>
      <c r="Q13" s="94">
        <v>1</v>
      </c>
      <c r="R13" s="94">
        <v>38</v>
      </c>
      <c r="S13" s="94">
        <v>145</v>
      </c>
      <c r="T13" s="94">
        <v>1</v>
      </c>
      <c r="U13" s="94">
        <v>4</v>
      </c>
      <c r="V13" s="94">
        <v>14</v>
      </c>
      <c r="W13" s="105" t="s">
        <v>108</v>
      </c>
      <c r="X13" s="105" t="s">
        <v>109</v>
      </c>
    </row>
    <row r="14" s="72" customFormat="1" ht="45" customHeight="1" spans="1:24">
      <c r="A14" s="94">
        <v>7</v>
      </c>
      <c r="B14" s="94" t="s">
        <v>77</v>
      </c>
      <c r="C14" s="94" t="s">
        <v>78</v>
      </c>
      <c r="D14" s="94" t="s">
        <v>115</v>
      </c>
      <c r="E14" s="94" t="s">
        <v>80</v>
      </c>
      <c r="F14" s="94" t="s">
        <v>116</v>
      </c>
      <c r="G14" s="94" t="s">
        <v>117</v>
      </c>
      <c r="H14" s="94" t="s">
        <v>83</v>
      </c>
      <c r="I14" s="94" t="s">
        <v>118</v>
      </c>
      <c r="J14" s="94">
        <v>2024</v>
      </c>
      <c r="K14" s="94">
        <v>2024</v>
      </c>
      <c r="L14" s="94" t="s">
        <v>116</v>
      </c>
      <c r="M14" s="94" t="s">
        <v>119</v>
      </c>
      <c r="N14" s="94">
        <f t="shared" si="0"/>
        <v>10</v>
      </c>
      <c r="O14" s="94">
        <v>10</v>
      </c>
      <c r="P14" s="94">
        <v>0</v>
      </c>
      <c r="Q14" s="94">
        <v>1</v>
      </c>
      <c r="R14" s="94">
        <v>91</v>
      </c>
      <c r="S14" s="94">
        <v>355</v>
      </c>
      <c r="T14" s="94">
        <v>0</v>
      </c>
      <c r="U14" s="94">
        <v>7</v>
      </c>
      <c r="V14" s="94">
        <v>15</v>
      </c>
      <c r="W14" s="105" t="s">
        <v>108</v>
      </c>
      <c r="X14" s="105" t="s">
        <v>109</v>
      </c>
    </row>
    <row r="15" s="72" customFormat="1" ht="45" customHeight="1" spans="1:24">
      <c r="A15" s="94">
        <v>8</v>
      </c>
      <c r="B15" s="94" t="s">
        <v>95</v>
      </c>
      <c r="C15" s="94" t="s">
        <v>96</v>
      </c>
      <c r="D15" s="94" t="s">
        <v>97</v>
      </c>
      <c r="E15" s="94" t="s">
        <v>80</v>
      </c>
      <c r="F15" s="94" t="s">
        <v>120</v>
      </c>
      <c r="G15" s="94" t="s">
        <v>121</v>
      </c>
      <c r="H15" s="94" t="s">
        <v>122</v>
      </c>
      <c r="I15" s="94" t="s">
        <v>120</v>
      </c>
      <c r="J15" s="94">
        <v>2024.8</v>
      </c>
      <c r="K15" s="94">
        <v>2024.9</v>
      </c>
      <c r="L15" s="94" t="s">
        <v>120</v>
      </c>
      <c r="M15" s="94" t="s">
        <v>123</v>
      </c>
      <c r="N15" s="94">
        <f t="shared" si="0"/>
        <v>15</v>
      </c>
      <c r="O15" s="94">
        <v>15</v>
      </c>
      <c r="P15" s="94">
        <v>0</v>
      </c>
      <c r="Q15" s="94">
        <v>1</v>
      </c>
      <c r="R15" s="94">
        <v>108</v>
      </c>
      <c r="S15" s="94">
        <v>528</v>
      </c>
      <c r="T15" s="94">
        <v>0</v>
      </c>
      <c r="U15" s="94">
        <v>30</v>
      </c>
      <c r="V15" s="94">
        <v>72</v>
      </c>
      <c r="W15" s="105" t="s">
        <v>108</v>
      </c>
      <c r="X15" s="105" t="s">
        <v>109</v>
      </c>
    </row>
    <row r="16" s="72" customFormat="1" ht="45" customHeight="1" spans="1:24">
      <c r="A16" s="94">
        <v>9</v>
      </c>
      <c r="B16" s="94" t="s">
        <v>77</v>
      </c>
      <c r="C16" s="94" t="s">
        <v>78</v>
      </c>
      <c r="D16" s="94" t="s">
        <v>115</v>
      </c>
      <c r="E16" s="94" t="s">
        <v>80</v>
      </c>
      <c r="F16" s="94" t="s">
        <v>120</v>
      </c>
      <c r="G16" s="94" t="s">
        <v>124</v>
      </c>
      <c r="H16" s="94" t="s">
        <v>83</v>
      </c>
      <c r="I16" s="94" t="s">
        <v>120</v>
      </c>
      <c r="J16" s="94">
        <v>2024.8</v>
      </c>
      <c r="K16" s="94">
        <v>2024.9</v>
      </c>
      <c r="L16" s="94" t="s">
        <v>120</v>
      </c>
      <c r="M16" s="94" t="s">
        <v>125</v>
      </c>
      <c r="N16" s="94">
        <f t="shared" si="0"/>
        <v>30</v>
      </c>
      <c r="O16" s="94">
        <v>30</v>
      </c>
      <c r="P16" s="94">
        <v>0</v>
      </c>
      <c r="Q16" s="94">
        <v>1</v>
      </c>
      <c r="R16" s="94">
        <v>92</v>
      </c>
      <c r="S16" s="94">
        <v>218</v>
      </c>
      <c r="T16" s="94">
        <v>0</v>
      </c>
      <c r="U16" s="94">
        <v>25</v>
      </c>
      <c r="V16" s="94">
        <v>82</v>
      </c>
      <c r="W16" s="105" t="s">
        <v>108</v>
      </c>
      <c r="X16" s="105" t="s">
        <v>109</v>
      </c>
    </row>
    <row r="17" s="72" customFormat="1" ht="45" customHeight="1" spans="1:24">
      <c r="A17" s="94">
        <v>10</v>
      </c>
      <c r="B17" s="94" t="s">
        <v>95</v>
      </c>
      <c r="C17" s="94" t="s">
        <v>96</v>
      </c>
      <c r="D17" s="94" t="s">
        <v>97</v>
      </c>
      <c r="E17" s="94" t="s">
        <v>80</v>
      </c>
      <c r="F17" s="94" t="s">
        <v>126</v>
      </c>
      <c r="G17" s="94" t="s">
        <v>127</v>
      </c>
      <c r="H17" s="94" t="s">
        <v>83</v>
      </c>
      <c r="I17" s="94" t="s">
        <v>126</v>
      </c>
      <c r="J17" s="94">
        <v>2024.8</v>
      </c>
      <c r="K17" s="94">
        <v>2024.9</v>
      </c>
      <c r="L17" s="94" t="s">
        <v>128</v>
      </c>
      <c r="M17" s="94" t="s">
        <v>129</v>
      </c>
      <c r="N17" s="94">
        <f t="shared" si="0"/>
        <v>6</v>
      </c>
      <c r="O17" s="94">
        <v>6</v>
      </c>
      <c r="P17" s="94">
        <v>0</v>
      </c>
      <c r="Q17" s="94">
        <v>1</v>
      </c>
      <c r="R17" s="94">
        <v>127</v>
      </c>
      <c r="S17" s="94">
        <v>383</v>
      </c>
      <c r="T17" s="94">
        <v>0</v>
      </c>
      <c r="U17" s="94">
        <v>11</v>
      </c>
      <c r="V17" s="94">
        <v>34</v>
      </c>
      <c r="W17" s="105" t="s">
        <v>108</v>
      </c>
      <c r="X17" s="105" t="s">
        <v>109</v>
      </c>
    </row>
    <row r="18" s="72" customFormat="1" ht="45" customHeight="1" spans="1:24">
      <c r="A18" s="94">
        <v>11</v>
      </c>
      <c r="B18" s="94" t="s">
        <v>95</v>
      </c>
      <c r="C18" s="94" t="s">
        <v>96</v>
      </c>
      <c r="D18" s="94" t="s">
        <v>97</v>
      </c>
      <c r="E18" s="94" t="s">
        <v>80</v>
      </c>
      <c r="F18" s="94" t="s">
        <v>126</v>
      </c>
      <c r="G18" s="94" t="s">
        <v>130</v>
      </c>
      <c r="H18" s="94" t="s">
        <v>83</v>
      </c>
      <c r="I18" s="94" t="s">
        <v>126</v>
      </c>
      <c r="J18" s="94">
        <v>2024.8</v>
      </c>
      <c r="K18" s="94">
        <v>2024.9</v>
      </c>
      <c r="L18" s="94" t="s">
        <v>131</v>
      </c>
      <c r="M18" s="94" t="s">
        <v>132</v>
      </c>
      <c r="N18" s="94">
        <f t="shared" si="0"/>
        <v>12</v>
      </c>
      <c r="O18" s="94">
        <v>12</v>
      </c>
      <c r="P18" s="94">
        <v>0</v>
      </c>
      <c r="Q18" s="94">
        <v>1</v>
      </c>
      <c r="R18" s="94">
        <v>156</v>
      </c>
      <c r="S18" s="94">
        <v>432</v>
      </c>
      <c r="T18" s="94">
        <v>0</v>
      </c>
      <c r="U18" s="94">
        <v>13</v>
      </c>
      <c r="V18" s="94">
        <v>42</v>
      </c>
      <c r="W18" s="105" t="s">
        <v>108</v>
      </c>
      <c r="X18" s="105" t="s">
        <v>109</v>
      </c>
    </row>
    <row r="19" s="72" customFormat="1" ht="45" customHeight="1" spans="1:24">
      <c r="A19" s="94">
        <v>12</v>
      </c>
      <c r="B19" s="94" t="s">
        <v>95</v>
      </c>
      <c r="C19" s="94" t="s">
        <v>96</v>
      </c>
      <c r="D19" s="94" t="s">
        <v>97</v>
      </c>
      <c r="E19" s="94" t="s">
        <v>80</v>
      </c>
      <c r="F19" s="94" t="s">
        <v>126</v>
      </c>
      <c r="G19" s="94" t="s">
        <v>133</v>
      </c>
      <c r="H19" s="94" t="s">
        <v>83</v>
      </c>
      <c r="I19" s="94" t="s">
        <v>126</v>
      </c>
      <c r="J19" s="94">
        <v>2024.8</v>
      </c>
      <c r="K19" s="94">
        <v>2024.9</v>
      </c>
      <c r="L19" s="94" t="s">
        <v>134</v>
      </c>
      <c r="M19" s="94" t="s">
        <v>135</v>
      </c>
      <c r="N19" s="94">
        <f t="shared" si="0"/>
        <v>10</v>
      </c>
      <c r="O19" s="94">
        <v>10</v>
      </c>
      <c r="P19" s="94">
        <v>0</v>
      </c>
      <c r="Q19" s="94">
        <v>1</v>
      </c>
      <c r="R19" s="94">
        <v>113</v>
      </c>
      <c r="S19" s="94">
        <v>398</v>
      </c>
      <c r="T19" s="94">
        <v>0</v>
      </c>
      <c r="U19" s="94">
        <v>24</v>
      </c>
      <c r="V19" s="94">
        <v>87</v>
      </c>
      <c r="W19" s="105" t="s">
        <v>108</v>
      </c>
      <c r="X19" s="105" t="s">
        <v>109</v>
      </c>
    </row>
    <row r="20" s="73" customFormat="1" ht="45" customHeight="1" spans="1:24">
      <c r="A20" s="94">
        <v>13</v>
      </c>
      <c r="B20" s="95" t="s">
        <v>77</v>
      </c>
      <c r="C20" s="95" t="s">
        <v>78</v>
      </c>
      <c r="D20" s="95" t="s">
        <v>115</v>
      </c>
      <c r="E20" s="95" t="s">
        <v>80</v>
      </c>
      <c r="F20" s="95" t="s">
        <v>126</v>
      </c>
      <c r="G20" s="95" t="s">
        <v>136</v>
      </c>
      <c r="H20" s="95" t="s">
        <v>83</v>
      </c>
      <c r="I20" s="95" t="s">
        <v>126</v>
      </c>
      <c r="J20" s="95">
        <v>2024.8</v>
      </c>
      <c r="K20" s="95">
        <v>2024.9</v>
      </c>
      <c r="L20" s="95" t="s">
        <v>137</v>
      </c>
      <c r="M20" s="95" t="s">
        <v>138</v>
      </c>
      <c r="N20" s="94">
        <f t="shared" si="0"/>
        <v>30</v>
      </c>
      <c r="O20" s="95">
        <v>30</v>
      </c>
      <c r="P20" s="95">
        <v>0</v>
      </c>
      <c r="Q20" s="95">
        <v>1</v>
      </c>
      <c r="R20" s="95">
        <v>516</v>
      </c>
      <c r="S20" s="95">
        <v>896</v>
      </c>
      <c r="T20" s="95">
        <v>0</v>
      </c>
      <c r="U20" s="95">
        <v>15</v>
      </c>
      <c r="V20" s="95">
        <v>46</v>
      </c>
      <c r="W20" s="106" t="s">
        <v>108</v>
      </c>
      <c r="X20" s="106" t="s">
        <v>109</v>
      </c>
    </row>
    <row r="21" s="72" customFormat="1" ht="45" customHeight="1" spans="1:24">
      <c r="A21" s="94">
        <v>14</v>
      </c>
      <c r="B21" s="94" t="s">
        <v>95</v>
      </c>
      <c r="C21" s="94" t="s">
        <v>96</v>
      </c>
      <c r="D21" s="94" t="s">
        <v>97</v>
      </c>
      <c r="E21" s="94" t="s">
        <v>80</v>
      </c>
      <c r="F21" s="94" t="s">
        <v>139</v>
      </c>
      <c r="G21" s="94" t="s">
        <v>140</v>
      </c>
      <c r="H21" s="94" t="s">
        <v>83</v>
      </c>
      <c r="I21" s="94" t="s">
        <v>139</v>
      </c>
      <c r="J21" s="94">
        <v>2024.8</v>
      </c>
      <c r="K21" s="94">
        <v>2024.9</v>
      </c>
      <c r="L21" s="94" t="s">
        <v>141</v>
      </c>
      <c r="M21" s="94" t="s">
        <v>142</v>
      </c>
      <c r="N21" s="94">
        <f t="shared" si="0"/>
        <v>20</v>
      </c>
      <c r="O21" s="94">
        <v>20</v>
      </c>
      <c r="P21" s="94">
        <v>0</v>
      </c>
      <c r="Q21" s="94">
        <v>1</v>
      </c>
      <c r="R21" s="94">
        <v>221</v>
      </c>
      <c r="S21" s="94">
        <v>625</v>
      </c>
      <c r="T21" s="94"/>
      <c r="U21" s="94">
        <v>8</v>
      </c>
      <c r="V21" s="94">
        <v>26</v>
      </c>
      <c r="W21" s="105" t="s">
        <v>108</v>
      </c>
      <c r="X21" s="105" t="s">
        <v>109</v>
      </c>
    </row>
    <row r="22" s="72" customFormat="1" ht="59" customHeight="1" spans="1:24">
      <c r="A22" s="94">
        <v>15</v>
      </c>
      <c r="B22" s="94" t="s">
        <v>77</v>
      </c>
      <c r="C22" s="94" t="s">
        <v>78</v>
      </c>
      <c r="D22" s="94" t="s">
        <v>115</v>
      </c>
      <c r="E22" s="94" t="s">
        <v>80</v>
      </c>
      <c r="F22" s="94" t="s">
        <v>143</v>
      </c>
      <c r="G22" s="94" t="s">
        <v>144</v>
      </c>
      <c r="H22" s="94" t="s">
        <v>145</v>
      </c>
      <c r="I22" s="94" t="s">
        <v>146</v>
      </c>
      <c r="J22" s="94">
        <v>2024</v>
      </c>
      <c r="K22" s="94">
        <v>2024</v>
      </c>
      <c r="L22" s="94" t="s">
        <v>143</v>
      </c>
      <c r="M22" s="94" t="s">
        <v>147</v>
      </c>
      <c r="N22" s="94">
        <f t="shared" si="0"/>
        <v>35</v>
      </c>
      <c r="O22" s="94">
        <v>35</v>
      </c>
      <c r="P22" s="94">
        <v>0</v>
      </c>
      <c r="Q22" s="94">
        <v>1</v>
      </c>
      <c r="R22" s="94">
        <v>216</v>
      </c>
      <c r="S22" s="94">
        <v>764</v>
      </c>
      <c r="T22" s="94">
        <v>0</v>
      </c>
      <c r="U22" s="94">
        <v>18</v>
      </c>
      <c r="V22" s="94">
        <v>47</v>
      </c>
      <c r="W22" s="105" t="s">
        <v>148</v>
      </c>
      <c r="X22" s="105" t="s">
        <v>149</v>
      </c>
    </row>
    <row r="23" s="72" customFormat="1" ht="45" customHeight="1" spans="1:24">
      <c r="A23" s="94">
        <v>16</v>
      </c>
      <c r="B23" s="94" t="s">
        <v>77</v>
      </c>
      <c r="C23" s="94" t="s">
        <v>78</v>
      </c>
      <c r="D23" s="94" t="s">
        <v>115</v>
      </c>
      <c r="E23" s="94" t="s">
        <v>80</v>
      </c>
      <c r="F23" s="94" t="s">
        <v>143</v>
      </c>
      <c r="G23" s="94" t="s">
        <v>150</v>
      </c>
      <c r="H23" s="94" t="s">
        <v>83</v>
      </c>
      <c r="I23" s="94" t="s">
        <v>151</v>
      </c>
      <c r="J23" s="94">
        <v>2024</v>
      </c>
      <c r="K23" s="94">
        <v>2024</v>
      </c>
      <c r="L23" s="94" t="s">
        <v>143</v>
      </c>
      <c r="M23" s="94" t="s">
        <v>152</v>
      </c>
      <c r="N23" s="94">
        <f t="shared" si="0"/>
        <v>20</v>
      </c>
      <c r="O23" s="94">
        <v>20</v>
      </c>
      <c r="P23" s="94">
        <v>0</v>
      </c>
      <c r="Q23" s="94">
        <v>1</v>
      </c>
      <c r="R23" s="94">
        <v>153</v>
      </c>
      <c r="S23" s="94">
        <v>612</v>
      </c>
      <c r="T23" s="94">
        <v>0</v>
      </c>
      <c r="U23" s="94">
        <v>4</v>
      </c>
      <c r="V23" s="94">
        <v>12</v>
      </c>
      <c r="W23" s="105" t="s">
        <v>148</v>
      </c>
      <c r="X23" s="105" t="s">
        <v>149</v>
      </c>
    </row>
    <row r="24" s="72" customFormat="1" ht="45" customHeight="1" spans="1:24">
      <c r="A24" s="94">
        <v>17</v>
      </c>
      <c r="B24" s="94" t="s">
        <v>77</v>
      </c>
      <c r="C24" s="94" t="s">
        <v>78</v>
      </c>
      <c r="D24" s="94" t="s">
        <v>115</v>
      </c>
      <c r="E24" s="94" t="s">
        <v>80</v>
      </c>
      <c r="F24" s="94" t="s">
        <v>143</v>
      </c>
      <c r="G24" s="94" t="s">
        <v>153</v>
      </c>
      <c r="H24" s="94" t="s">
        <v>83</v>
      </c>
      <c r="I24" s="94" t="s">
        <v>154</v>
      </c>
      <c r="J24" s="94">
        <v>2024</v>
      </c>
      <c r="K24" s="94">
        <v>2024</v>
      </c>
      <c r="L24" s="94" t="s">
        <v>143</v>
      </c>
      <c r="M24" s="94" t="s">
        <v>155</v>
      </c>
      <c r="N24" s="94">
        <f t="shared" si="0"/>
        <v>10</v>
      </c>
      <c r="O24" s="94">
        <v>10</v>
      </c>
      <c r="P24" s="94">
        <v>0</v>
      </c>
      <c r="Q24" s="94">
        <v>1</v>
      </c>
      <c r="R24" s="94">
        <v>59</v>
      </c>
      <c r="S24" s="94">
        <v>236</v>
      </c>
      <c r="T24" s="94">
        <v>0</v>
      </c>
      <c r="U24" s="94">
        <v>7</v>
      </c>
      <c r="V24" s="94">
        <v>12</v>
      </c>
      <c r="W24" s="105" t="s">
        <v>148</v>
      </c>
      <c r="X24" s="105" t="s">
        <v>149</v>
      </c>
    </row>
    <row r="25" s="72" customFormat="1" ht="45" customHeight="1" spans="1:24">
      <c r="A25" s="94">
        <v>18</v>
      </c>
      <c r="B25" s="94" t="s">
        <v>77</v>
      </c>
      <c r="C25" s="94" t="s">
        <v>78</v>
      </c>
      <c r="D25" s="94" t="s">
        <v>115</v>
      </c>
      <c r="E25" s="94" t="s">
        <v>80</v>
      </c>
      <c r="F25" s="94" t="s">
        <v>143</v>
      </c>
      <c r="G25" s="94" t="s">
        <v>156</v>
      </c>
      <c r="H25" s="94" t="s">
        <v>83</v>
      </c>
      <c r="I25" s="94" t="s">
        <v>157</v>
      </c>
      <c r="J25" s="94">
        <v>2024</v>
      </c>
      <c r="K25" s="94">
        <v>2024</v>
      </c>
      <c r="L25" s="94" t="s">
        <v>143</v>
      </c>
      <c r="M25" s="94" t="s">
        <v>158</v>
      </c>
      <c r="N25" s="94">
        <f t="shared" si="0"/>
        <v>19</v>
      </c>
      <c r="O25" s="94">
        <v>19</v>
      </c>
      <c r="P25" s="94">
        <v>0</v>
      </c>
      <c r="Q25" s="94">
        <v>1</v>
      </c>
      <c r="R25" s="94">
        <v>120</v>
      </c>
      <c r="S25" s="94">
        <v>408</v>
      </c>
      <c r="T25" s="94">
        <v>0</v>
      </c>
      <c r="U25" s="94">
        <v>8</v>
      </c>
      <c r="V25" s="94">
        <v>21</v>
      </c>
      <c r="W25" s="105" t="s">
        <v>148</v>
      </c>
      <c r="X25" s="105" t="s">
        <v>149</v>
      </c>
    </row>
    <row r="26" s="72" customFormat="1" ht="45" customHeight="1" spans="1:24">
      <c r="A26" s="94">
        <v>19</v>
      </c>
      <c r="B26" s="94" t="s">
        <v>77</v>
      </c>
      <c r="C26" s="94" t="s">
        <v>159</v>
      </c>
      <c r="D26" s="94" t="s">
        <v>160</v>
      </c>
      <c r="E26" s="94" t="s">
        <v>80</v>
      </c>
      <c r="F26" s="94" t="s">
        <v>161</v>
      </c>
      <c r="G26" s="94" t="s">
        <v>162</v>
      </c>
      <c r="H26" s="94" t="s">
        <v>83</v>
      </c>
      <c r="I26" s="94" t="s">
        <v>163</v>
      </c>
      <c r="J26" s="99" t="s">
        <v>85</v>
      </c>
      <c r="K26" s="99" t="s">
        <v>85</v>
      </c>
      <c r="L26" s="94" t="s">
        <v>164</v>
      </c>
      <c r="M26" s="94" t="s">
        <v>165</v>
      </c>
      <c r="N26" s="94">
        <f t="shared" si="0"/>
        <v>20</v>
      </c>
      <c r="O26" s="94">
        <v>20</v>
      </c>
      <c r="P26" s="94">
        <v>0</v>
      </c>
      <c r="Q26" s="94">
        <v>1</v>
      </c>
      <c r="R26" s="94">
        <v>350</v>
      </c>
      <c r="S26" s="94">
        <v>1080</v>
      </c>
      <c r="T26" s="94">
        <v>1</v>
      </c>
      <c r="U26" s="94">
        <v>16</v>
      </c>
      <c r="V26" s="94">
        <v>37</v>
      </c>
      <c r="W26" s="105" t="s">
        <v>166</v>
      </c>
      <c r="X26" s="105" t="s">
        <v>167</v>
      </c>
    </row>
    <row r="27" s="72" customFormat="1" ht="45" customHeight="1" spans="1:24">
      <c r="A27" s="94">
        <v>20</v>
      </c>
      <c r="B27" s="94" t="s">
        <v>95</v>
      </c>
      <c r="C27" s="94" t="s">
        <v>96</v>
      </c>
      <c r="D27" s="94" t="s">
        <v>97</v>
      </c>
      <c r="E27" s="94" t="s">
        <v>80</v>
      </c>
      <c r="F27" s="94" t="s">
        <v>168</v>
      </c>
      <c r="G27" s="94" t="s">
        <v>169</v>
      </c>
      <c r="H27" s="94" t="s">
        <v>83</v>
      </c>
      <c r="I27" s="94" t="s">
        <v>170</v>
      </c>
      <c r="J27" s="94">
        <v>2024.3</v>
      </c>
      <c r="K27" s="94">
        <v>2024.3</v>
      </c>
      <c r="L27" s="94" t="s">
        <v>168</v>
      </c>
      <c r="M27" s="94" t="s">
        <v>171</v>
      </c>
      <c r="N27" s="94">
        <f t="shared" si="0"/>
        <v>5</v>
      </c>
      <c r="O27" s="94">
        <v>5</v>
      </c>
      <c r="P27" s="94">
        <v>0</v>
      </c>
      <c r="Q27" s="94">
        <v>1</v>
      </c>
      <c r="R27" s="94" t="s">
        <v>172</v>
      </c>
      <c r="S27" s="94" t="s">
        <v>173</v>
      </c>
      <c r="T27" s="94">
        <v>0</v>
      </c>
      <c r="U27" s="94">
        <v>14</v>
      </c>
      <c r="V27" s="94">
        <v>39</v>
      </c>
      <c r="W27" s="105" t="s">
        <v>174</v>
      </c>
      <c r="X27" s="105" t="s">
        <v>175</v>
      </c>
    </row>
    <row r="28" s="72" customFormat="1" ht="45" customHeight="1" spans="1:24">
      <c r="A28" s="94">
        <v>21</v>
      </c>
      <c r="B28" s="94" t="s">
        <v>95</v>
      </c>
      <c r="C28" s="94" t="s">
        <v>96</v>
      </c>
      <c r="D28" s="94" t="s">
        <v>97</v>
      </c>
      <c r="E28" s="94" t="s">
        <v>80</v>
      </c>
      <c r="F28" s="94" t="s">
        <v>168</v>
      </c>
      <c r="G28" s="94" t="s">
        <v>176</v>
      </c>
      <c r="H28" s="94" t="s">
        <v>177</v>
      </c>
      <c r="I28" s="94" t="s">
        <v>178</v>
      </c>
      <c r="J28" s="94">
        <v>2024.3</v>
      </c>
      <c r="K28" s="94">
        <v>2024.3</v>
      </c>
      <c r="L28" s="94" t="s">
        <v>168</v>
      </c>
      <c r="M28" s="94" t="s">
        <v>179</v>
      </c>
      <c r="N28" s="94">
        <f t="shared" si="0"/>
        <v>7</v>
      </c>
      <c r="O28" s="94">
        <v>7</v>
      </c>
      <c r="P28" s="94">
        <v>0</v>
      </c>
      <c r="Q28" s="94">
        <v>1</v>
      </c>
      <c r="R28" s="94" t="s">
        <v>180</v>
      </c>
      <c r="S28" s="94" t="s">
        <v>181</v>
      </c>
      <c r="T28" s="94">
        <v>0</v>
      </c>
      <c r="U28" s="94">
        <v>12</v>
      </c>
      <c r="V28" s="94">
        <v>24</v>
      </c>
      <c r="W28" s="105" t="s">
        <v>182</v>
      </c>
      <c r="X28" s="105" t="s">
        <v>175</v>
      </c>
    </row>
    <row r="29" s="72" customFormat="1" ht="45" customHeight="1" spans="1:24">
      <c r="A29" s="94">
        <v>22</v>
      </c>
      <c r="B29" s="94" t="s">
        <v>77</v>
      </c>
      <c r="C29" s="94" t="s">
        <v>78</v>
      </c>
      <c r="D29" s="94" t="s">
        <v>115</v>
      </c>
      <c r="E29" s="94" t="s">
        <v>80</v>
      </c>
      <c r="F29" s="94" t="s">
        <v>168</v>
      </c>
      <c r="G29" s="94" t="s">
        <v>183</v>
      </c>
      <c r="H29" s="94" t="s">
        <v>83</v>
      </c>
      <c r="I29" s="94" t="s">
        <v>184</v>
      </c>
      <c r="J29" s="94">
        <v>2024.4</v>
      </c>
      <c r="K29" s="94">
        <v>2024.4</v>
      </c>
      <c r="L29" s="94" t="s">
        <v>168</v>
      </c>
      <c r="M29" s="94" t="s">
        <v>185</v>
      </c>
      <c r="N29" s="94">
        <f t="shared" si="0"/>
        <v>20</v>
      </c>
      <c r="O29" s="94">
        <v>20</v>
      </c>
      <c r="P29" s="94">
        <v>0</v>
      </c>
      <c r="Q29" s="94">
        <v>1</v>
      </c>
      <c r="R29" s="94">
        <v>162</v>
      </c>
      <c r="S29" s="94">
        <v>504</v>
      </c>
      <c r="T29" s="94">
        <v>0</v>
      </c>
      <c r="U29" s="94">
        <v>18</v>
      </c>
      <c r="V29" s="94">
        <v>51</v>
      </c>
      <c r="W29" s="105" t="s">
        <v>186</v>
      </c>
      <c r="X29" s="105" t="s">
        <v>175</v>
      </c>
    </row>
    <row r="30" s="72" customFormat="1" ht="45" customHeight="1" spans="1:24">
      <c r="A30" s="94">
        <v>23</v>
      </c>
      <c r="B30" s="94" t="s">
        <v>77</v>
      </c>
      <c r="C30" s="94" t="s">
        <v>78</v>
      </c>
      <c r="D30" s="94" t="s">
        <v>115</v>
      </c>
      <c r="E30" s="94" t="s">
        <v>80</v>
      </c>
      <c r="F30" s="94" t="s">
        <v>168</v>
      </c>
      <c r="G30" s="94" t="s">
        <v>187</v>
      </c>
      <c r="H30" s="94" t="s">
        <v>177</v>
      </c>
      <c r="I30" s="94" t="s">
        <v>188</v>
      </c>
      <c r="J30" s="94">
        <v>2024.5</v>
      </c>
      <c r="K30" s="94">
        <v>2024.5</v>
      </c>
      <c r="L30" s="94" t="s">
        <v>168</v>
      </c>
      <c r="M30" s="94" t="s">
        <v>189</v>
      </c>
      <c r="N30" s="94">
        <f t="shared" si="0"/>
        <v>8</v>
      </c>
      <c r="O30" s="94">
        <v>8</v>
      </c>
      <c r="P30" s="94">
        <v>0</v>
      </c>
      <c r="Q30" s="94">
        <v>1</v>
      </c>
      <c r="R30" s="94">
        <v>228</v>
      </c>
      <c r="S30" s="94">
        <v>707</v>
      </c>
      <c r="T30" s="94">
        <v>0</v>
      </c>
      <c r="U30" s="94">
        <v>21</v>
      </c>
      <c r="V30" s="94">
        <v>52</v>
      </c>
      <c r="W30" s="105" t="s">
        <v>190</v>
      </c>
      <c r="X30" s="105" t="s">
        <v>175</v>
      </c>
    </row>
    <row r="31" s="72" customFormat="1" ht="45" customHeight="1" spans="1:24">
      <c r="A31" s="94">
        <v>24</v>
      </c>
      <c r="B31" s="94" t="s">
        <v>77</v>
      </c>
      <c r="C31" s="94" t="s">
        <v>78</v>
      </c>
      <c r="D31" s="94" t="s">
        <v>115</v>
      </c>
      <c r="E31" s="94" t="s">
        <v>80</v>
      </c>
      <c r="F31" s="94" t="s">
        <v>168</v>
      </c>
      <c r="G31" s="94" t="s">
        <v>191</v>
      </c>
      <c r="H31" s="94" t="s">
        <v>177</v>
      </c>
      <c r="I31" s="94" t="s">
        <v>168</v>
      </c>
      <c r="J31" s="94">
        <v>2024.4</v>
      </c>
      <c r="K31" s="94">
        <v>2024.4</v>
      </c>
      <c r="L31" s="94" t="s">
        <v>168</v>
      </c>
      <c r="M31" s="94" t="s">
        <v>192</v>
      </c>
      <c r="N31" s="94">
        <f t="shared" si="0"/>
        <v>10</v>
      </c>
      <c r="O31" s="94">
        <v>10</v>
      </c>
      <c r="P31" s="94">
        <v>0</v>
      </c>
      <c r="Q31" s="94">
        <v>1</v>
      </c>
      <c r="R31" s="94">
        <v>1113</v>
      </c>
      <c r="S31" s="94">
        <v>3628</v>
      </c>
      <c r="T31" s="94">
        <v>0</v>
      </c>
      <c r="U31" s="94">
        <v>114</v>
      </c>
      <c r="V31" s="94">
        <v>290</v>
      </c>
      <c r="W31" s="105" t="s">
        <v>193</v>
      </c>
      <c r="X31" s="105" t="s">
        <v>175</v>
      </c>
    </row>
    <row r="32" s="72" customFormat="1" ht="45" customHeight="1" spans="1:24">
      <c r="A32" s="94">
        <v>25</v>
      </c>
      <c r="B32" s="94" t="s">
        <v>77</v>
      </c>
      <c r="C32" s="94" t="s">
        <v>78</v>
      </c>
      <c r="D32" s="94" t="s">
        <v>115</v>
      </c>
      <c r="E32" s="94" t="s">
        <v>80</v>
      </c>
      <c r="F32" s="94" t="s">
        <v>194</v>
      </c>
      <c r="G32" s="94" t="s">
        <v>195</v>
      </c>
      <c r="H32" s="94" t="s">
        <v>83</v>
      </c>
      <c r="I32" s="94" t="s">
        <v>194</v>
      </c>
      <c r="J32" s="94">
        <v>2024.4</v>
      </c>
      <c r="K32" s="94">
        <v>2024.4</v>
      </c>
      <c r="L32" s="94" t="s">
        <v>194</v>
      </c>
      <c r="M32" s="94" t="s">
        <v>196</v>
      </c>
      <c r="N32" s="94">
        <f t="shared" si="0"/>
        <v>64</v>
      </c>
      <c r="O32" s="94">
        <v>64</v>
      </c>
      <c r="P32" s="94">
        <v>0</v>
      </c>
      <c r="Q32" s="94">
        <v>1</v>
      </c>
      <c r="R32" s="94">
        <v>538</v>
      </c>
      <c r="S32" s="94">
        <v>783</v>
      </c>
      <c r="T32" s="94">
        <v>0</v>
      </c>
      <c r="U32" s="94">
        <v>48</v>
      </c>
      <c r="V32" s="94">
        <v>171</v>
      </c>
      <c r="W32" s="105" t="s">
        <v>166</v>
      </c>
      <c r="X32" s="105" t="s">
        <v>175</v>
      </c>
    </row>
    <row r="33" s="72" customFormat="1" ht="45" customHeight="1" spans="1:24">
      <c r="A33" s="94">
        <v>26</v>
      </c>
      <c r="B33" s="94" t="s">
        <v>95</v>
      </c>
      <c r="C33" s="94" t="s">
        <v>96</v>
      </c>
      <c r="D33" s="94" t="s">
        <v>97</v>
      </c>
      <c r="E33" s="94" t="s">
        <v>80</v>
      </c>
      <c r="F33" s="94" t="s">
        <v>194</v>
      </c>
      <c r="G33" s="94" t="s">
        <v>197</v>
      </c>
      <c r="H33" s="94" t="s">
        <v>83</v>
      </c>
      <c r="I33" s="94" t="s">
        <v>194</v>
      </c>
      <c r="J33" s="94">
        <v>2024.4</v>
      </c>
      <c r="K33" s="94">
        <v>2024.4</v>
      </c>
      <c r="L33" s="94" t="s">
        <v>194</v>
      </c>
      <c r="M33" s="94" t="s">
        <v>198</v>
      </c>
      <c r="N33" s="94">
        <f t="shared" si="0"/>
        <v>20</v>
      </c>
      <c r="O33" s="94">
        <v>20</v>
      </c>
      <c r="P33" s="94">
        <v>0</v>
      </c>
      <c r="Q33" s="94">
        <v>1</v>
      </c>
      <c r="R33" s="94">
        <v>653</v>
      </c>
      <c r="S33" s="94">
        <v>2220</v>
      </c>
      <c r="T33" s="94">
        <v>0</v>
      </c>
      <c r="U33" s="94">
        <v>28</v>
      </c>
      <c r="V33" s="94">
        <v>85</v>
      </c>
      <c r="W33" s="105" t="s">
        <v>166</v>
      </c>
      <c r="X33" s="105" t="s">
        <v>175</v>
      </c>
    </row>
    <row r="34" s="72" customFormat="1" ht="45" customHeight="1" spans="1:24">
      <c r="A34" s="94">
        <v>27</v>
      </c>
      <c r="B34" s="94" t="s">
        <v>95</v>
      </c>
      <c r="C34" s="94" t="s">
        <v>199</v>
      </c>
      <c r="D34" s="94" t="s">
        <v>200</v>
      </c>
      <c r="E34" s="94" t="s">
        <v>80</v>
      </c>
      <c r="F34" s="94" t="s">
        <v>201</v>
      </c>
      <c r="G34" s="94" t="s">
        <v>202</v>
      </c>
      <c r="H34" s="94" t="s">
        <v>83</v>
      </c>
      <c r="I34" s="94" t="s">
        <v>203</v>
      </c>
      <c r="J34" s="94">
        <v>2024.4</v>
      </c>
      <c r="K34" s="94">
        <v>2024.4</v>
      </c>
      <c r="L34" s="94" t="s">
        <v>201</v>
      </c>
      <c r="M34" s="94" t="s">
        <v>204</v>
      </c>
      <c r="N34" s="94">
        <f t="shared" si="0"/>
        <v>15</v>
      </c>
      <c r="O34" s="94">
        <v>15</v>
      </c>
      <c r="P34" s="94">
        <v>0</v>
      </c>
      <c r="Q34" s="94">
        <v>1</v>
      </c>
      <c r="R34" s="94">
        <v>918</v>
      </c>
      <c r="S34" s="94">
        <v>3310</v>
      </c>
      <c r="T34" s="94">
        <v>0</v>
      </c>
      <c r="U34" s="94">
        <v>94</v>
      </c>
      <c r="V34" s="94">
        <v>253</v>
      </c>
      <c r="W34" s="105" t="s">
        <v>166</v>
      </c>
      <c r="X34" s="105" t="s">
        <v>205</v>
      </c>
    </row>
    <row r="35" s="72" customFormat="1" ht="45" customHeight="1" spans="1:24">
      <c r="A35" s="94">
        <v>28</v>
      </c>
      <c r="B35" s="94" t="s">
        <v>77</v>
      </c>
      <c r="C35" s="94" t="s">
        <v>78</v>
      </c>
      <c r="D35" s="94" t="s">
        <v>79</v>
      </c>
      <c r="E35" s="94" t="s">
        <v>80</v>
      </c>
      <c r="F35" s="94" t="s">
        <v>201</v>
      </c>
      <c r="G35" s="94" t="s">
        <v>206</v>
      </c>
      <c r="H35" s="94" t="s">
        <v>122</v>
      </c>
      <c r="I35" s="94" t="s">
        <v>207</v>
      </c>
      <c r="J35" s="94">
        <v>2024.4</v>
      </c>
      <c r="K35" s="94">
        <v>2024.4</v>
      </c>
      <c r="L35" s="94" t="s">
        <v>201</v>
      </c>
      <c r="M35" s="94" t="s">
        <v>208</v>
      </c>
      <c r="N35" s="94">
        <f t="shared" si="0"/>
        <v>25</v>
      </c>
      <c r="O35" s="94">
        <v>25</v>
      </c>
      <c r="P35" s="94">
        <v>0</v>
      </c>
      <c r="Q35" s="94">
        <v>1</v>
      </c>
      <c r="R35" s="94">
        <v>57</v>
      </c>
      <c r="S35" s="94">
        <v>257</v>
      </c>
      <c r="T35" s="94">
        <v>1</v>
      </c>
      <c r="U35" s="94">
        <v>5</v>
      </c>
      <c r="V35" s="94">
        <v>13</v>
      </c>
      <c r="W35" s="105" t="s">
        <v>166</v>
      </c>
      <c r="X35" s="105" t="s">
        <v>209</v>
      </c>
    </row>
    <row r="36" s="72" customFormat="1" ht="45" customHeight="1" spans="1:24">
      <c r="A36" s="94">
        <v>29</v>
      </c>
      <c r="B36" s="94" t="s">
        <v>77</v>
      </c>
      <c r="C36" s="94" t="s">
        <v>78</v>
      </c>
      <c r="D36" s="94" t="s">
        <v>115</v>
      </c>
      <c r="E36" s="94" t="s">
        <v>80</v>
      </c>
      <c r="F36" s="94" t="s">
        <v>201</v>
      </c>
      <c r="G36" s="94" t="s">
        <v>210</v>
      </c>
      <c r="H36" s="94" t="s">
        <v>122</v>
      </c>
      <c r="I36" s="94" t="s">
        <v>211</v>
      </c>
      <c r="J36" s="99">
        <v>45413</v>
      </c>
      <c r="K36" s="99">
        <v>45419</v>
      </c>
      <c r="L36" s="94" t="s">
        <v>201</v>
      </c>
      <c r="M36" s="94" t="s">
        <v>212</v>
      </c>
      <c r="N36" s="94">
        <f t="shared" si="0"/>
        <v>10</v>
      </c>
      <c r="O36" s="94">
        <v>10</v>
      </c>
      <c r="P36" s="94">
        <v>0</v>
      </c>
      <c r="Q36" s="94">
        <v>1</v>
      </c>
      <c r="R36" s="94">
        <v>63</v>
      </c>
      <c r="S36" s="94">
        <v>313</v>
      </c>
      <c r="T36" s="94">
        <v>0</v>
      </c>
      <c r="U36" s="94">
        <v>6</v>
      </c>
      <c r="V36" s="94">
        <v>20</v>
      </c>
      <c r="W36" s="105" t="s">
        <v>166</v>
      </c>
      <c r="X36" s="105" t="s">
        <v>175</v>
      </c>
    </row>
    <row r="37" s="72" customFormat="1" ht="45" customHeight="1" spans="1:24">
      <c r="A37" s="94">
        <v>30</v>
      </c>
      <c r="B37" s="94" t="s">
        <v>77</v>
      </c>
      <c r="C37" s="94" t="s">
        <v>78</v>
      </c>
      <c r="D37" s="94" t="s">
        <v>115</v>
      </c>
      <c r="E37" s="94" t="s">
        <v>80</v>
      </c>
      <c r="F37" s="94" t="s">
        <v>201</v>
      </c>
      <c r="G37" s="94" t="s">
        <v>213</v>
      </c>
      <c r="H37" s="94" t="s">
        <v>122</v>
      </c>
      <c r="I37" s="94" t="s">
        <v>214</v>
      </c>
      <c r="J37" s="99">
        <v>45444</v>
      </c>
      <c r="K37" s="99">
        <v>45450</v>
      </c>
      <c r="L37" s="94" t="s">
        <v>201</v>
      </c>
      <c r="M37" s="94" t="s">
        <v>215</v>
      </c>
      <c r="N37" s="94">
        <f t="shared" si="0"/>
        <v>5</v>
      </c>
      <c r="O37" s="94">
        <v>5</v>
      </c>
      <c r="P37" s="94">
        <v>0</v>
      </c>
      <c r="Q37" s="94">
        <v>1</v>
      </c>
      <c r="R37" s="94">
        <v>27</v>
      </c>
      <c r="S37" s="94">
        <v>120</v>
      </c>
      <c r="T37" s="94">
        <v>0</v>
      </c>
      <c r="U37" s="94">
        <v>4</v>
      </c>
      <c r="V37" s="94">
        <v>15</v>
      </c>
      <c r="W37" s="105" t="s">
        <v>166</v>
      </c>
      <c r="X37" s="105" t="s">
        <v>216</v>
      </c>
    </row>
    <row r="38" s="72" customFormat="1" ht="45" customHeight="1" spans="1:24">
      <c r="A38" s="94">
        <v>31</v>
      </c>
      <c r="B38" s="94" t="s">
        <v>77</v>
      </c>
      <c r="C38" s="94" t="s">
        <v>78</v>
      </c>
      <c r="D38" s="94" t="s">
        <v>115</v>
      </c>
      <c r="E38" s="94" t="s">
        <v>80</v>
      </c>
      <c r="F38" s="94" t="s">
        <v>201</v>
      </c>
      <c r="G38" s="94" t="s">
        <v>217</v>
      </c>
      <c r="H38" s="94" t="s">
        <v>122</v>
      </c>
      <c r="I38" s="94" t="s">
        <v>218</v>
      </c>
      <c r="J38" s="99">
        <v>45488</v>
      </c>
      <c r="K38" s="99">
        <v>45495</v>
      </c>
      <c r="L38" s="94" t="s">
        <v>201</v>
      </c>
      <c r="M38" s="94" t="s">
        <v>219</v>
      </c>
      <c r="N38" s="94">
        <f t="shared" si="0"/>
        <v>6</v>
      </c>
      <c r="O38" s="94">
        <v>6</v>
      </c>
      <c r="P38" s="94">
        <v>0</v>
      </c>
      <c r="Q38" s="94">
        <v>1</v>
      </c>
      <c r="R38" s="94">
        <v>46</v>
      </c>
      <c r="S38" s="94">
        <v>233</v>
      </c>
      <c r="T38" s="94">
        <v>0</v>
      </c>
      <c r="U38" s="94">
        <v>6</v>
      </c>
      <c r="V38" s="94">
        <v>14</v>
      </c>
      <c r="W38" s="105" t="s">
        <v>166</v>
      </c>
      <c r="X38" s="105" t="s">
        <v>175</v>
      </c>
    </row>
    <row r="39" s="72" customFormat="1" ht="45" customHeight="1" spans="1:24">
      <c r="A39" s="94">
        <v>32</v>
      </c>
      <c r="B39" s="94" t="s">
        <v>77</v>
      </c>
      <c r="C39" s="94" t="s">
        <v>78</v>
      </c>
      <c r="D39" s="94" t="s">
        <v>115</v>
      </c>
      <c r="E39" s="94" t="s">
        <v>80</v>
      </c>
      <c r="F39" s="94" t="s">
        <v>220</v>
      </c>
      <c r="G39" s="94" t="s">
        <v>221</v>
      </c>
      <c r="H39" s="94" t="s">
        <v>83</v>
      </c>
      <c r="I39" s="94" t="s">
        <v>222</v>
      </c>
      <c r="J39" s="99">
        <v>45292</v>
      </c>
      <c r="K39" s="99">
        <v>45627</v>
      </c>
      <c r="L39" s="94" t="s">
        <v>220</v>
      </c>
      <c r="M39" s="94" t="s">
        <v>223</v>
      </c>
      <c r="N39" s="94">
        <f t="shared" si="0"/>
        <v>17</v>
      </c>
      <c r="O39" s="94">
        <v>17</v>
      </c>
      <c r="P39" s="94">
        <v>0</v>
      </c>
      <c r="Q39" s="94">
        <v>1</v>
      </c>
      <c r="R39" s="94">
        <v>27</v>
      </c>
      <c r="S39" s="94">
        <v>95</v>
      </c>
      <c r="T39" s="94">
        <v>1</v>
      </c>
      <c r="U39" s="94">
        <v>7</v>
      </c>
      <c r="V39" s="94">
        <v>24</v>
      </c>
      <c r="W39" s="105" t="s">
        <v>166</v>
      </c>
      <c r="X39" s="105" t="s">
        <v>175</v>
      </c>
    </row>
    <row r="40" s="72" customFormat="1" ht="45" customHeight="1" spans="1:24">
      <c r="A40" s="94">
        <v>33</v>
      </c>
      <c r="B40" s="94" t="s">
        <v>77</v>
      </c>
      <c r="C40" s="94" t="s">
        <v>78</v>
      </c>
      <c r="D40" s="94" t="s">
        <v>115</v>
      </c>
      <c r="E40" s="94" t="s">
        <v>80</v>
      </c>
      <c r="F40" s="94" t="s">
        <v>220</v>
      </c>
      <c r="G40" s="94" t="s">
        <v>224</v>
      </c>
      <c r="H40" s="94" t="s">
        <v>83</v>
      </c>
      <c r="I40" s="94" t="s">
        <v>225</v>
      </c>
      <c r="J40" s="99">
        <v>45292</v>
      </c>
      <c r="K40" s="99">
        <v>45627</v>
      </c>
      <c r="L40" s="94" t="s">
        <v>220</v>
      </c>
      <c r="M40" s="94" t="s">
        <v>226</v>
      </c>
      <c r="N40" s="94">
        <f t="shared" si="0"/>
        <v>20</v>
      </c>
      <c r="O40" s="94">
        <v>20</v>
      </c>
      <c r="P40" s="94">
        <v>0</v>
      </c>
      <c r="Q40" s="94">
        <v>1</v>
      </c>
      <c r="R40" s="94">
        <v>21</v>
      </c>
      <c r="S40" s="94">
        <v>81</v>
      </c>
      <c r="T40" s="94">
        <v>1</v>
      </c>
      <c r="U40" s="94">
        <v>7</v>
      </c>
      <c r="V40" s="94">
        <v>26</v>
      </c>
      <c r="W40" s="105" t="s">
        <v>166</v>
      </c>
      <c r="X40" s="105" t="s">
        <v>175</v>
      </c>
    </row>
    <row r="41" s="72" customFormat="1" ht="45" customHeight="1" spans="1:24">
      <c r="A41" s="94">
        <v>34</v>
      </c>
      <c r="B41" s="94" t="s">
        <v>77</v>
      </c>
      <c r="C41" s="94" t="s">
        <v>78</v>
      </c>
      <c r="D41" s="94" t="s">
        <v>115</v>
      </c>
      <c r="E41" s="94" t="s">
        <v>80</v>
      </c>
      <c r="F41" s="94" t="s">
        <v>220</v>
      </c>
      <c r="G41" s="94" t="s">
        <v>227</v>
      </c>
      <c r="H41" s="94" t="s">
        <v>83</v>
      </c>
      <c r="I41" s="94" t="s">
        <v>228</v>
      </c>
      <c r="J41" s="99">
        <v>45292</v>
      </c>
      <c r="K41" s="99">
        <v>45627</v>
      </c>
      <c r="L41" s="94" t="s">
        <v>220</v>
      </c>
      <c r="M41" s="94" t="s">
        <v>229</v>
      </c>
      <c r="N41" s="94">
        <f t="shared" si="0"/>
        <v>63</v>
      </c>
      <c r="O41" s="94">
        <v>63</v>
      </c>
      <c r="P41" s="94">
        <v>0</v>
      </c>
      <c r="Q41" s="94">
        <v>1</v>
      </c>
      <c r="R41" s="94">
        <v>23</v>
      </c>
      <c r="S41" s="94">
        <v>79</v>
      </c>
      <c r="T41" s="94">
        <v>1</v>
      </c>
      <c r="U41" s="94">
        <v>3</v>
      </c>
      <c r="V41" s="94">
        <v>11</v>
      </c>
      <c r="W41" s="105" t="s">
        <v>166</v>
      </c>
      <c r="X41" s="105" t="s">
        <v>175</v>
      </c>
    </row>
    <row r="42" s="72" customFormat="1" ht="45" customHeight="1" spans="1:24">
      <c r="A42" s="94">
        <v>35</v>
      </c>
      <c r="B42" s="94" t="s">
        <v>77</v>
      </c>
      <c r="C42" s="94" t="s">
        <v>78</v>
      </c>
      <c r="D42" s="94" t="s">
        <v>115</v>
      </c>
      <c r="E42" s="94" t="s">
        <v>80</v>
      </c>
      <c r="F42" s="94" t="s">
        <v>220</v>
      </c>
      <c r="G42" s="94" t="s">
        <v>230</v>
      </c>
      <c r="H42" s="94" t="s">
        <v>83</v>
      </c>
      <c r="I42" s="94" t="s">
        <v>231</v>
      </c>
      <c r="J42" s="99">
        <v>45292</v>
      </c>
      <c r="K42" s="99">
        <v>45627</v>
      </c>
      <c r="L42" s="94" t="s">
        <v>220</v>
      </c>
      <c r="M42" s="94" t="s">
        <v>232</v>
      </c>
      <c r="N42" s="94">
        <f t="shared" si="0"/>
        <v>48</v>
      </c>
      <c r="O42" s="94">
        <v>48</v>
      </c>
      <c r="P42" s="94">
        <v>0</v>
      </c>
      <c r="Q42" s="94">
        <v>1</v>
      </c>
      <c r="R42" s="94">
        <v>221</v>
      </c>
      <c r="S42" s="94">
        <v>774</v>
      </c>
      <c r="T42" s="94">
        <v>1</v>
      </c>
      <c r="U42" s="94">
        <v>48</v>
      </c>
      <c r="V42" s="94">
        <v>172</v>
      </c>
      <c r="W42" s="105" t="s">
        <v>166</v>
      </c>
      <c r="X42" s="105" t="s">
        <v>175</v>
      </c>
    </row>
    <row r="43" s="72" customFormat="1" ht="45" customHeight="1" spans="1:24">
      <c r="A43" s="94">
        <v>36</v>
      </c>
      <c r="B43" s="94" t="s">
        <v>77</v>
      </c>
      <c r="C43" s="94" t="s">
        <v>78</v>
      </c>
      <c r="D43" s="94" t="s">
        <v>115</v>
      </c>
      <c r="E43" s="94" t="s">
        <v>80</v>
      </c>
      <c r="F43" s="94" t="s">
        <v>220</v>
      </c>
      <c r="G43" s="94" t="s">
        <v>233</v>
      </c>
      <c r="H43" s="94" t="s">
        <v>83</v>
      </c>
      <c r="I43" s="94" t="s">
        <v>234</v>
      </c>
      <c r="J43" s="99">
        <v>45292</v>
      </c>
      <c r="K43" s="99">
        <v>45628</v>
      </c>
      <c r="L43" s="94" t="s">
        <v>220</v>
      </c>
      <c r="M43" s="94" t="s">
        <v>235</v>
      </c>
      <c r="N43" s="94">
        <f t="shared" si="0"/>
        <v>15</v>
      </c>
      <c r="O43" s="94">
        <v>15</v>
      </c>
      <c r="P43" s="94">
        <v>0</v>
      </c>
      <c r="Q43" s="94">
        <v>1</v>
      </c>
      <c r="R43" s="94">
        <v>28</v>
      </c>
      <c r="S43" s="94">
        <v>98</v>
      </c>
      <c r="T43" s="94">
        <v>1</v>
      </c>
      <c r="U43" s="94">
        <v>11</v>
      </c>
      <c r="V43" s="94">
        <v>40</v>
      </c>
      <c r="W43" s="105" t="s">
        <v>166</v>
      </c>
      <c r="X43" s="105" t="s">
        <v>175</v>
      </c>
    </row>
    <row r="44" s="72" customFormat="1" ht="45" customHeight="1" spans="1:24">
      <c r="A44" s="94">
        <v>37</v>
      </c>
      <c r="B44" s="94" t="s">
        <v>77</v>
      </c>
      <c r="C44" s="94" t="s">
        <v>78</v>
      </c>
      <c r="D44" s="94" t="s">
        <v>115</v>
      </c>
      <c r="E44" s="94" t="s">
        <v>80</v>
      </c>
      <c r="F44" s="94" t="s">
        <v>220</v>
      </c>
      <c r="G44" s="94" t="s">
        <v>236</v>
      </c>
      <c r="H44" s="94" t="s">
        <v>83</v>
      </c>
      <c r="I44" s="94" t="s">
        <v>237</v>
      </c>
      <c r="J44" s="99">
        <v>45292</v>
      </c>
      <c r="K44" s="99">
        <v>45629</v>
      </c>
      <c r="L44" s="94" t="s">
        <v>220</v>
      </c>
      <c r="M44" s="94" t="s">
        <v>238</v>
      </c>
      <c r="N44" s="94">
        <f t="shared" si="0"/>
        <v>15</v>
      </c>
      <c r="O44" s="94">
        <v>15</v>
      </c>
      <c r="P44" s="94">
        <v>0</v>
      </c>
      <c r="Q44" s="94">
        <v>1</v>
      </c>
      <c r="R44" s="94">
        <v>30</v>
      </c>
      <c r="S44" s="94">
        <v>108</v>
      </c>
      <c r="T44" s="94">
        <v>1</v>
      </c>
      <c r="U44" s="94">
        <v>4</v>
      </c>
      <c r="V44" s="94">
        <v>12</v>
      </c>
      <c r="W44" s="105" t="s">
        <v>166</v>
      </c>
      <c r="X44" s="105" t="s">
        <v>175</v>
      </c>
    </row>
    <row r="45" s="72" customFormat="1" ht="45" customHeight="1" spans="1:24">
      <c r="A45" s="94">
        <v>38</v>
      </c>
      <c r="B45" s="94" t="s">
        <v>95</v>
      </c>
      <c r="C45" s="94" t="s">
        <v>96</v>
      </c>
      <c r="D45" s="94" t="s">
        <v>97</v>
      </c>
      <c r="E45" s="94" t="s">
        <v>80</v>
      </c>
      <c r="F45" s="94" t="s">
        <v>220</v>
      </c>
      <c r="G45" s="94" t="s">
        <v>239</v>
      </c>
      <c r="H45" s="94" t="s">
        <v>83</v>
      </c>
      <c r="I45" s="94" t="s">
        <v>240</v>
      </c>
      <c r="J45" s="94">
        <v>2024.4</v>
      </c>
      <c r="K45" s="94">
        <v>2024.4</v>
      </c>
      <c r="L45" s="94" t="s">
        <v>220</v>
      </c>
      <c r="M45" s="94" t="s">
        <v>241</v>
      </c>
      <c r="N45" s="94">
        <f t="shared" si="0"/>
        <v>200</v>
      </c>
      <c r="O45" s="94">
        <v>200</v>
      </c>
      <c r="P45" s="94">
        <v>0</v>
      </c>
      <c r="Q45" s="94">
        <v>1</v>
      </c>
      <c r="R45" s="94">
        <v>695</v>
      </c>
      <c r="S45" s="94">
        <v>2433</v>
      </c>
      <c r="T45" s="94">
        <v>0</v>
      </c>
      <c r="U45" s="94">
        <v>110</v>
      </c>
      <c r="V45" s="94">
        <v>385</v>
      </c>
      <c r="W45" s="105" t="s">
        <v>166</v>
      </c>
      <c r="X45" s="105" t="s">
        <v>175</v>
      </c>
    </row>
    <row r="46" s="72" customFormat="1" ht="45" customHeight="1" spans="1:24">
      <c r="A46" s="94">
        <v>39</v>
      </c>
      <c r="B46" s="94" t="s">
        <v>95</v>
      </c>
      <c r="C46" s="94" t="s">
        <v>96</v>
      </c>
      <c r="D46" s="94" t="s">
        <v>97</v>
      </c>
      <c r="E46" s="94" t="s">
        <v>80</v>
      </c>
      <c r="F46" s="94" t="s">
        <v>220</v>
      </c>
      <c r="G46" s="94" t="s">
        <v>242</v>
      </c>
      <c r="H46" s="94" t="s">
        <v>83</v>
      </c>
      <c r="I46" s="94" t="s">
        <v>243</v>
      </c>
      <c r="J46" s="94">
        <v>2024.4</v>
      </c>
      <c r="K46" s="94">
        <v>2024.4</v>
      </c>
      <c r="L46" s="94" t="s">
        <v>220</v>
      </c>
      <c r="M46" s="94" t="s">
        <v>244</v>
      </c>
      <c r="N46" s="94">
        <f t="shared" si="0"/>
        <v>15</v>
      </c>
      <c r="O46" s="94">
        <v>15</v>
      </c>
      <c r="P46" s="94">
        <v>0</v>
      </c>
      <c r="Q46" s="94">
        <v>1</v>
      </c>
      <c r="R46" s="94">
        <v>113</v>
      </c>
      <c r="S46" s="94">
        <v>398</v>
      </c>
      <c r="T46" s="94">
        <v>0</v>
      </c>
      <c r="U46" s="94">
        <v>24</v>
      </c>
      <c r="V46" s="94">
        <v>87</v>
      </c>
      <c r="W46" s="105" t="s">
        <v>166</v>
      </c>
      <c r="X46" s="105" t="s">
        <v>175</v>
      </c>
    </row>
    <row r="47" s="72" customFormat="1" ht="45" customHeight="1" spans="1:24">
      <c r="A47" s="94">
        <v>40</v>
      </c>
      <c r="B47" s="94" t="s">
        <v>95</v>
      </c>
      <c r="C47" s="94" t="s">
        <v>96</v>
      </c>
      <c r="D47" s="94" t="s">
        <v>97</v>
      </c>
      <c r="E47" s="94" t="s">
        <v>80</v>
      </c>
      <c r="F47" s="94" t="s">
        <v>220</v>
      </c>
      <c r="G47" s="94" t="s">
        <v>245</v>
      </c>
      <c r="H47" s="94" t="s">
        <v>83</v>
      </c>
      <c r="I47" s="94" t="s">
        <v>246</v>
      </c>
      <c r="J47" s="94">
        <v>2024.4</v>
      </c>
      <c r="K47" s="94">
        <v>2024.4</v>
      </c>
      <c r="L47" s="94" t="s">
        <v>220</v>
      </c>
      <c r="M47" s="94" t="s">
        <v>247</v>
      </c>
      <c r="N47" s="94">
        <f t="shared" si="0"/>
        <v>12</v>
      </c>
      <c r="O47" s="94">
        <v>12</v>
      </c>
      <c r="P47" s="94">
        <v>0</v>
      </c>
      <c r="Q47" s="94">
        <v>1</v>
      </c>
      <c r="R47" s="94">
        <v>99</v>
      </c>
      <c r="S47" s="94">
        <v>338</v>
      </c>
      <c r="T47" s="94">
        <v>0</v>
      </c>
      <c r="U47" s="94">
        <v>8</v>
      </c>
      <c r="V47" s="94">
        <v>13</v>
      </c>
      <c r="W47" s="105" t="s">
        <v>166</v>
      </c>
      <c r="X47" s="105" t="s">
        <v>175</v>
      </c>
    </row>
    <row r="48" s="74" customFormat="1" ht="87" customHeight="1" spans="1:24">
      <c r="A48" s="94">
        <v>41</v>
      </c>
      <c r="B48" s="94" t="s">
        <v>95</v>
      </c>
      <c r="C48" s="96" t="s">
        <v>199</v>
      </c>
      <c r="D48" s="96" t="s">
        <v>200</v>
      </c>
      <c r="E48" s="96" t="s">
        <v>248</v>
      </c>
      <c r="F48" s="96" t="s">
        <v>249</v>
      </c>
      <c r="G48" s="96" t="s">
        <v>250</v>
      </c>
      <c r="H48" s="96" t="s">
        <v>251</v>
      </c>
      <c r="I48" s="96" t="s">
        <v>249</v>
      </c>
      <c r="J48" s="100">
        <v>202402</v>
      </c>
      <c r="K48" s="100">
        <v>202404</v>
      </c>
      <c r="L48" s="96" t="s">
        <v>252</v>
      </c>
      <c r="M48" s="96" t="s">
        <v>253</v>
      </c>
      <c r="N48" s="94">
        <f t="shared" si="0"/>
        <v>100</v>
      </c>
      <c r="O48" s="101">
        <v>75</v>
      </c>
      <c r="P48" s="101">
        <v>25</v>
      </c>
      <c r="Q48" s="101">
        <v>1</v>
      </c>
      <c r="R48" s="101">
        <v>102</v>
      </c>
      <c r="S48" s="101">
        <v>291</v>
      </c>
      <c r="T48" s="101">
        <v>0</v>
      </c>
      <c r="U48" s="101">
        <v>70</v>
      </c>
      <c r="V48" s="101">
        <v>171</v>
      </c>
      <c r="W48" s="107" t="s">
        <v>254</v>
      </c>
      <c r="X48" s="107" t="s">
        <v>255</v>
      </c>
    </row>
    <row r="49" s="74" customFormat="1" ht="47" customHeight="1" spans="1:24">
      <c r="A49" s="94">
        <v>42</v>
      </c>
      <c r="B49" s="94" t="s">
        <v>95</v>
      </c>
      <c r="C49" s="96" t="s">
        <v>199</v>
      </c>
      <c r="D49" s="96" t="s">
        <v>200</v>
      </c>
      <c r="E49" s="96" t="s">
        <v>248</v>
      </c>
      <c r="F49" s="96" t="s">
        <v>256</v>
      </c>
      <c r="G49" s="96" t="s">
        <v>257</v>
      </c>
      <c r="H49" s="96" t="s">
        <v>83</v>
      </c>
      <c r="I49" s="96" t="s">
        <v>258</v>
      </c>
      <c r="J49" s="101">
        <v>2024.4</v>
      </c>
      <c r="K49" s="101">
        <v>2024.4</v>
      </c>
      <c r="L49" s="96" t="s">
        <v>259</v>
      </c>
      <c r="M49" s="96" t="s">
        <v>260</v>
      </c>
      <c r="N49" s="94">
        <f t="shared" si="0"/>
        <v>10</v>
      </c>
      <c r="O49" s="101">
        <v>10</v>
      </c>
      <c r="P49" s="101">
        <v>0</v>
      </c>
      <c r="Q49" s="101">
        <v>1</v>
      </c>
      <c r="R49" s="101">
        <v>50</v>
      </c>
      <c r="S49" s="101">
        <v>200</v>
      </c>
      <c r="T49" s="101">
        <v>0</v>
      </c>
      <c r="U49" s="101">
        <v>29</v>
      </c>
      <c r="V49" s="101">
        <v>102</v>
      </c>
      <c r="W49" s="107" t="s">
        <v>254</v>
      </c>
      <c r="X49" s="107" t="s">
        <v>261</v>
      </c>
    </row>
    <row r="50" s="74" customFormat="1" ht="60" spans="1:24">
      <c r="A50" s="94">
        <v>43</v>
      </c>
      <c r="B50" s="94" t="s">
        <v>95</v>
      </c>
      <c r="C50" s="96" t="s">
        <v>199</v>
      </c>
      <c r="D50" s="96" t="s">
        <v>200</v>
      </c>
      <c r="E50" s="96" t="s">
        <v>248</v>
      </c>
      <c r="F50" s="96" t="s">
        <v>256</v>
      </c>
      <c r="G50" s="96" t="s">
        <v>262</v>
      </c>
      <c r="H50" s="96" t="s">
        <v>251</v>
      </c>
      <c r="I50" s="96" t="s">
        <v>263</v>
      </c>
      <c r="J50" s="102">
        <v>45323</v>
      </c>
      <c r="K50" s="102">
        <v>45383</v>
      </c>
      <c r="L50" s="96" t="s">
        <v>259</v>
      </c>
      <c r="M50" s="96" t="s">
        <v>253</v>
      </c>
      <c r="N50" s="94">
        <f t="shared" si="0"/>
        <v>100</v>
      </c>
      <c r="O50" s="101">
        <v>75</v>
      </c>
      <c r="P50" s="101">
        <v>25</v>
      </c>
      <c r="Q50" s="101">
        <v>1</v>
      </c>
      <c r="R50" s="101">
        <v>162</v>
      </c>
      <c r="S50" s="101">
        <v>346</v>
      </c>
      <c r="T50" s="101">
        <v>1</v>
      </c>
      <c r="U50" s="101">
        <v>44</v>
      </c>
      <c r="V50" s="101">
        <v>122</v>
      </c>
      <c r="W50" s="107" t="s">
        <v>254</v>
      </c>
      <c r="X50" s="107" t="s">
        <v>255</v>
      </c>
    </row>
    <row r="51" s="74" customFormat="1" ht="44" customHeight="1" spans="1:24">
      <c r="A51" s="94">
        <v>44</v>
      </c>
      <c r="B51" s="94" t="s">
        <v>77</v>
      </c>
      <c r="C51" s="96" t="s">
        <v>78</v>
      </c>
      <c r="D51" s="96" t="s">
        <v>79</v>
      </c>
      <c r="E51" s="96" t="s">
        <v>248</v>
      </c>
      <c r="F51" s="96" t="s">
        <v>264</v>
      </c>
      <c r="G51" s="96" t="s">
        <v>265</v>
      </c>
      <c r="H51" s="96" t="s">
        <v>83</v>
      </c>
      <c r="I51" s="96" t="s">
        <v>266</v>
      </c>
      <c r="J51" s="101" t="s">
        <v>267</v>
      </c>
      <c r="K51" s="103" t="s">
        <v>268</v>
      </c>
      <c r="L51" s="96" t="s">
        <v>269</v>
      </c>
      <c r="M51" s="96" t="s">
        <v>270</v>
      </c>
      <c r="N51" s="94">
        <f t="shared" si="0"/>
        <v>45</v>
      </c>
      <c r="O51" s="101">
        <v>45</v>
      </c>
      <c r="P51" s="101">
        <v>0</v>
      </c>
      <c r="Q51" s="101">
        <v>1</v>
      </c>
      <c r="R51" s="101">
        <v>15</v>
      </c>
      <c r="S51" s="101">
        <v>45</v>
      </c>
      <c r="T51" s="101">
        <v>0</v>
      </c>
      <c r="U51" s="101">
        <v>4</v>
      </c>
      <c r="V51" s="101">
        <v>12</v>
      </c>
      <c r="W51" s="107" t="s">
        <v>254</v>
      </c>
      <c r="X51" s="105" t="s">
        <v>271</v>
      </c>
    </row>
    <row r="52" s="74" customFormat="1" ht="41" customHeight="1" spans="1:24">
      <c r="A52" s="94">
        <v>45</v>
      </c>
      <c r="B52" s="94" t="s">
        <v>95</v>
      </c>
      <c r="C52" s="96" t="s">
        <v>96</v>
      </c>
      <c r="D52" s="94" t="s">
        <v>97</v>
      </c>
      <c r="E52" s="96" t="s">
        <v>248</v>
      </c>
      <c r="F52" s="96" t="s">
        <v>264</v>
      </c>
      <c r="G52" s="94" t="s">
        <v>272</v>
      </c>
      <c r="H52" s="96" t="s">
        <v>83</v>
      </c>
      <c r="I52" s="96" t="s">
        <v>273</v>
      </c>
      <c r="J52" s="101" t="s">
        <v>267</v>
      </c>
      <c r="K52" s="103" t="s">
        <v>268</v>
      </c>
      <c r="L52" s="96" t="s">
        <v>274</v>
      </c>
      <c r="M52" s="94" t="s">
        <v>275</v>
      </c>
      <c r="N52" s="94">
        <f t="shared" si="0"/>
        <v>10</v>
      </c>
      <c r="O52" s="97">
        <v>10</v>
      </c>
      <c r="P52" s="97">
        <v>0</v>
      </c>
      <c r="Q52" s="97">
        <v>1</v>
      </c>
      <c r="R52" s="97">
        <v>312</v>
      </c>
      <c r="S52" s="97">
        <v>1080</v>
      </c>
      <c r="T52" s="97">
        <v>0</v>
      </c>
      <c r="U52" s="97">
        <v>21</v>
      </c>
      <c r="V52" s="97">
        <v>61</v>
      </c>
      <c r="W52" s="107" t="s">
        <v>276</v>
      </c>
      <c r="X52" s="105" t="s">
        <v>277</v>
      </c>
    </row>
    <row r="53" s="74" customFormat="1" ht="48" customHeight="1" spans="1:24">
      <c r="A53" s="94">
        <v>46</v>
      </c>
      <c r="B53" s="94" t="s">
        <v>95</v>
      </c>
      <c r="C53" s="94" t="s">
        <v>199</v>
      </c>
      <c r="D53" s="94" t="s">
        <v>200</v>
      </c>
      <c r="E53" s="94" t="s">
        <v>248</v>
      </c>
      <c r="F53" s="97" t="s">
        <v>278</v>
      </c>
      <c r="G53" s="94" t="s">
        <v>279</v>
      </c>
      <c r="H53" s="94" t="s">
        <v>83</v>
      </c>
      <c r="I53" s="94" t="s">
        <v>280</v>
      </c>
      <c r="J53" s="97">
        <v>2024.2</v>
      </c>
      <c r="K53" s="97">
        <v>2024.2</v>
      </c>
      <c r="L53" s="94" t="s">
        <v>281</v>
      </c>
      <c r="M53" s="94" t="s">
        <v>282</v>
      </c>
      <c r="N53" s="94">
        <f t="shared" si="0"/>
        <v>27.5</v>
      </c>
      <c r="O53" s="97">
        <v>27.5</v>
      </c>
      <c r="P53" s="97">
        <v>0</v>
      </c>
      <c r="Q53" s="97">
        <v>1</v>
      </c>
      <c r="R53" s="97">
        <v>450</v>
      </c>
      <c r="S53" s="97">
        <v>1865</v>
      </c>
      <c r="T53" s="97">
        <v>0</v>
      </c>
      <c r="U53" s="97">
        <v>79</v>
      </c>
      <c r="V53" s="97">
        <v>173</v>
      </c>
      <c r="W53" s="107" t="s">
        <v>276</v>
      </c>
      <c r="X53" s="105" t="s">
        <v>255</v>
      </c>
    </row>
    <row r="54" s="74" customFormat="1" ht="48" customHeight="1" spans="1:24">
      <c r="A54" s="94">
        <v>47</v>
      </c>
      <c r="B54" s="94" t="s">
        <v>95</v>
      </c>
      <c r="C54" s="96" t="s">
        <v>96</v>
      </c>
      <c r="D54" s="94" t="s">
        <v>97</v>
      </c>
      <c r="E54" s="94" t="s">
        <v>248</v>
      </c>
      <c r="F54" s="94" t="s">
        <v>278</v>
      </c>
      <c r="G54" s="94" t="s">
        <v>283</v>
      </c>
      <c r="H54" s="94" t="s">
        <v>83</v>
      </c>
      <c r="I54" s="94" t="s">
        <v>284</v>
      </c>
      <c r="J54" s="97">
        <v>2024.2</v>
      </c>
      <c r="K54" s="97">
        <v>2024.2</v>
      </c>
      <c r="L54" s="94" t="s">
        <v>285</v>
      </c>
      <c r="M54" s="94" t="s">
        <v>286</v>
      </c>
      <c r="N54" s="94">
        <f t="shared" si="0"/>
        <v>12</v>
      </c>
      <c r="O54" s="97">
        <v>12</v>
      </c>
      <c r="P54" s="97">
        <v>0</v>
      </c>
      <c r="Q54" s="97">
        <v>1</v>
      </c>
      <c r="R54" s="97">
        <v>150</v>
      </c>
      <c r="S54" s="97">
        <v>435</v>
      </c>
      <c r="T54" s="97">
        <v>0</v>
      </c>
      <c r="U54" s="97">
        <v>16</v>
      </c>
      <c r="V54" s="97">
        <v>34</v>
      </c>
      <c r="W54" s="105" t="s">
        <v>254</v>
      </c>
      <c r="X54" s="105" t="s">
        <v>287</v>
      </c>
    </row>
    <row r="55" s="74" customFormat="1" ht="33.75" spans="1:24">
      <c r="A55" s="94">
        <v>48</v>
      </c>
      <c r="B55" s="94" t="s">
        <v>95</v>
      </c>
      <c r="C55" s="94" t="s">
        <v>288</v>
      </c>
      <c r="D55" s="94" t="s">
        <v>289</v>
      </c>
      <c r="E55" s="94" t="s">
        <v>248</v>
      </c>
      <c r="F55" s="94" t="s">
        <v>278</v>
      </c>
      <c r="G55" s="94" t="s">
        <v>290</v>
      </c>
      <c r="H55" s="94" t="s">
        <v>83</v>
      </c>
      <c r="I55" s="94" t="s">
        <v>291</v>
      </c>
      <c r="J55" s="97">
        <v>2024.2</v>
      </c>
      <c r="K55" s="97">
        <v>2024.2</v>
      </c>
      <c r="L55" s="94" t="s">
        <v>285</v>
      </c>
      <c r="M55" s="94" t="s">
        <v>292</v>
      </c>
      <c r="N55" s="94">
        <f t="shared" si="0"/>
        <v>10</v>
      </c>
      <c r="O55" s="97">
        <v>10</v>
      </c>
      <c r="P55" s="97">
        <v>0</v>
      </c>
      <c r="Q55" s="97">
        <v>1</v>
      </c>
      <c r="R55" s="97">
        <v>50</v>
      </c>
      <c r="S55" s="97">
        <v>145</v>
      </c>
      <c r="T55" s="97">
        <v>0</v>
      </c>
      <c r="U55" s="97">
        <v>77</v>
      </c>
      <c r="V55" s="97">
        <v>168</v>
      </c>
      <c r="W55" s="105" t="s">
        <v>254</v>
      </c>
      <c r="X55" s="105" t="s">
        <v>287</v>
      </c>
    </row>
    <row r="56" s="74" customFormat="1" ht="33.75" spans="1:24">
      <c r="A56" s="94">
        <v>49</v>
      </c>
      <c r="B56" s="94" t="s">
        <v>95</v>
      </c>
      <c r="C56" s="94" t="s">
        <v>199</v>
      </c>
      <c r="D56" s="94" t="s">
        <v>200</v>
      </c>
      <c r="E56" s="94" t="s">
        <v>248</v>
      </c>
      <c r="F56" s="94" t="s">
        <v>278</v>
      </c>
      <c r="G56" s="94" t="s">
        <v>293</v>
      </c>
      <c r="H56" s="94" t="s">
        <v>83</v>
      </c>
      <c r="I56" s="94" t="s">
        <v>294</v>
      </c>
      <c r="J56" s="97">
        <v>2024.3</v>
      </c>
      <c r="K56" s="97" t="s">
        <v>295</v>
      </c>
      <c r="L56" s="94" t="s">
        <v>285</v>
      </c>
      <c r="M56" s="94" t="s">
        <v>296</v>
      </c>
      <c r="N56" s="94">
        <f t="shared" si="0"/>
        <v>10</v>
      </c>
      <c r="O56" s="97">
        <v>10</v>
      </c>
      <c r="P56" s="97">
        <v>0</v>
      </c>
      <c r="Q56" s="97">
        <v>1</v>
      </c>
      <c r="R56" s="97">
        <v>175</v>
      </c>
      <c r="S56" s="97">
        <v>352</v>
      </c>
      <c r="T56" s="97">
        <v>0</v>
      </c>
      <c r="U56" s="97">
        <v>79</v>
      </c>
      <c r="V56" s="97">
        <v>173</v>
      </c>
      <c r="W56" s="105" t="s">
        <v>254</v>
      </c>
      <c r="X56" s="105" t="s">
        <v>297</v>
      </c>
    </row>
    <row r="57" s="74" customFormat="1" ht="102" customHeight="1" spans="1:24">
      <c r="A57" s="94">
        <v>50</v>
      </c>
      <c r="B57" s="94" t="s">
        <v>95</v>
      </c>
      <c r="C57" s="96" t="s">
        <v>199</v>
      </c>
      <c r="D57" s="96" t="s">
        <v>200</v>
      </c>
      <c r="E57" s="94" t="s">
        <v>248</v>
      </c>
      <c r="F57" s="96" t="s">
        <v>298</v>
      </c>
      <c r="G57" s="96" t="s">
        <v>299</v>
      </c>
      <c r="H57" s="96" t="s">
        <v>83</v>
      </c>
      <c r="I57" s="96" t="s">
        <v>300</v>
      </c>
      <c r="J57" s="102">
        <v>45323</v>
      </c>
      <c r="K57" s="102">
        <v>45383</v>
      </c>
      <c r="L57" s="96" t="s">
        <v>301</v>
      </c>
      <c r="M57" s="96" t="s">
        <v>302</v>
      </c>
      <c r="N57" s="94">
        <f t="shared" si="0"/>
        <v>100</v>
      </c>
      <c r="O57" s="96">
        <v>75</v>
      </c>
      <c r="P57" s="96">
        <v>25</v>
      </c>
      <c r="Q57" s="96">
        <v>1</v>
      </c>
      <c r="R57" s="96">
        <v>102</v>
      </c>
      <c r="S57" s="96">
        <v>305</v>
      </c>
      <c r="T57" s="96">
        <v>1</v>
      </c>
      <c r="U57" s="96">
        <v>69</v>
      </c>
      <c r="V57" s="96">
        <v>185</v>
      </c>
      <c r="W57" s="107" t="s">
        <v>254</v>
      </c>
      <c r="X57" s="107" t="s">
        <v>255</v>
      </c>
    </row>
    <row r="58" s="74" customFormat="1" ht="44" customHeight="1" spans="1:24">
      <c r="A58" s="94">
        <v>51</v>
      </c>
      <c r="B58" s="94" t="s">
        <v>95</v>
      </c>
      <c r="C58" s="96" t="s">
        <v>96</v>
      </c>
      <c r="D58" s="94" t="s">
        <v>97</v>
      </c>
      <c r="E58" s="94" t="s">
        <v>248</v>
      </c>
      <c r="F58" s="94" t="s">
        <v>298</v>
      </c>
      <c r="G58" s="94" t="s">
        <v>303</v>
      </c>
      <c r="H58" s="94" t="s">
        <v>83</v>
      </c>
      <c r="I58" s="94" t="s">
        <v>304</v>
      </c>
      <c r="J58" s="97">
        <v>2024.3</v>
      </c>
      <c r="K58" s="97">
        <v>2024.4</v>
      </c>
      <c r="L58" s="96" t="s">
        <v>301</v>
      </c>
      <c r="M58" s="94" t="s">
        <v>305</v>
      </c>
      <c r="N58" s="94">
        <f t="shared" si="0"/>
        <v>48</v>
      </c>
      <c r="O58" s="97">
        <v>48</v>
      </c>
      <c r="P58" s="97">
        <v>0</v>
      </c>
      <c r="Q58" s="97">
        <v>1</v>
      </c>
      <c r="R58" s="97">
        <v>42</v>
      </c>
      <c r="S58" s="97">
        <v>124</v>
      </c>
      <c r="T58" s="97">
        <v>1</v>
      </c>
      <c r="U58" s="97">
        <v>6</v>
      </c>
      <c r="V58" s="97">
        <v>17</v>
      </c>
      <c r="W58" s="105" t="s">
        <v>254</v>
      </c>
      <c r="X58" s="105" t="s">
        <v>306</v>
      </c>
    </row>
    <row r="59" s="74" customFormat="1" ht="89" customHeight="1" spans="1:24">
      <c r="A59" s="94">
        <v>52</v>
      </c>
      <c r="B59" s="94" t="s">
        <v>95</v>
      </c>
      <c r="C59" s="96" t="s">
        <v>199</v>
      </c>
      <c r="D59" s="96" t="s">
        <v>200</v>
      </c>
      <c r="E59" s="96" t="s">
        <v>248</v>
      </c>
      <c r="F59" s="96" t="s">
        <v>307</v>
      </c>
      <c r="G59" s="96" t="s">
        <v>308</v>
      </c>
      <c r="H59" s="96" t="s">
        <v>251</v>
      </c>
      <c r="I59" s="96" t="s">
        <v>263</v>
      </c>
      <c r="J59" s="102">
        <v>45323</v>
      </c>
      <c r="K59" s="102">
        <v>45383</v>
      </c>
      <c r="L59" s="96" t="s">
        <v>309</v>
      </c>
      <c r="M59" s="96" t="s">
        <v>253</v>
      </c>
      <c r="N59" s="94">
        <f t="shared" si="0"/>
        <v>100</v>
      </c>
      <c r="O59" s="101">
        <v>100</v>
      </c>
      <c r="P59" s="101">
        <v>0</v>
      </c>
      <c r="Q59" s="101">
        <v>1</v>
      </c>
      <c r="R59" s="101">
        <v>197</v>
      </c>
      <c r="S59" s="101">
        <v>350</v>
      </c>
      <c r="T59" s="101">
        <v>1</v>
      </c>
      <c r="U59" s="101">
        <v>71</v>
      </c>
      <c r="V59" s="101">
        <v>187</v>
      </c>
      <c r="W59" s="107" t="s">
        <v>254</v>
      </c>
      <c r="X59" s="107" t="s">
        <v>255</v>
      </c>
    </row>
    <row r="60" s="74" customFormat="1" ht="40" customHeight="1" spans="1:24">
      <c r="A60" s="94">
        <v>53</v>
      </c>
      <c r="B60" s="94" t="s">
        <v>95</v>
      </c>
      <c r="C60" s="98" t="s">
        <v>199</v>
      </c>
      <c r="D60" s="98" t="s">
        <v>200</v>
      </c>
      <c r="E60" s="96" t="s">
        <v>248</v>
      </c>
      <c r="F60" s="96" t="s">
        <v>310</v>
      </c>
      <c r="G60" s="96" t="s">
        <v>311</v>
      </c>
      <c r="H60" s="96" t="s">
        <v>83</v>
      </c>
      <c r="I60" s="96" t="s">
        <v>312</v>
      </c>
      <c r="J60" s="102">
        <v>45352</v>
      </c>
      <c r="K60" s="102">
        <v>45413</v>
      </c>
      <c r="L60" s="96" t="s">
        <v>313</v>
      </c>
      <c r="M60" s="96" t="s">
        <v>314</v>
      </c>
      <c r="N60" s="94">
        <f t="shared" si="0"/>
        <v>13</v>
      </c>
      <c r="O60" s="101">
        <v>13</v>
      </c>
      <c r="P60" s="101">
        <v>0</v>
      </c>
      <c r="Q60" s="101">
        <v>1</v>
      </c>
      <c r="R60" s="101">
        <v>42</v>
      </c>
      <c r="S60" s="101">
        <v>154</v>
      </c>
      <c r="T60" s="101">
        <v>1</v>
      </c>
      <c r="U60" s="101">
        <v>19</v>
      </c>
      <c r="V60" s="101">
        <v>46</v>
      </c>
      <c r="W60" s="108" t="s">
        <v>254</v>
      </c>
      <c r="X60" s="108" t="s">
        <v>315</v>
      </c>
    </row>
    <row r="61" s="74" customFormat="1" ht="40" customHeight="1" spans="1:24">
      <c r="A61" s="94">
        <v>54</v>
      </c>
      <c r="B61" s="94" t="s">
        <v>95</v>
      </c>
      <c r="C61" s="98" t="s">
        <v>199</v>
      </c>
      <c r="D61" s="98" t="s">
        <v>200</v>
      </c>
      <c r="E61" s="94" t="s">
        <v>248</v>
      </c>
      <c r="F61" s="94" t="s">
        <v>310</v>
      </c>
      <c r="G61" s="96" t="s">
        <v>316</v>
      </c>
      <c r="H61" s="96" t="s">
        <v>83</v>
      </c>
      <c r="I61" s="96" t="s">
        <v>312</v>
      </c>
      <c r="J61" s="102">
        <v>45352</v>
      </c>
      <c r="K61" s="102">
        <v>45047</v>
      </c>
      <c r="L61" s="96" t="s">
        <v>313</v>
      </c>
      <c r="M61" s="96" t="s">
        <v>317</v>
      </c>
      <c r="N61" s="94">
        <f t="shared" si="0"/>
        <v>7</v>
      </c>
      <c r="O61" s="101">
        <v>7</v>
      </c>
      <c r="P61" s="101">
        <v>0</v>
      </c>
      <c r="Q61" s="101">
        <v>1</v>
      </c>
      <c r="R61" s="101">
        <v>30</v>
      </c>
      <c r="S61" s="101">
        <v>97</v>
      </c>
      <c r="T61" s="101">
        <v>1</v>
      </c>
      <c r="U61" s="101">
        <v>12</v>
      </c>
      <c r="V61" s="101">
        <v>27</v>
      </c>
      <c r="W61" s="108" t="s">
        <v>254</v>
      </c>
      <c r="X61" s="108" t="s">
        <v>315</v>
      </c>
    </row>
    <row r="62" s="74" customFormat="1" ht="40" customHeight="1" spans="1:24">
      <c r="A62" s="94">
        <v>55</v>
      </c>
      <c r="B62" s="94" t="s">
        <v>95</v>
      </c>
      <c r="C62" s="98" t="s">
        <v>199</v>
      </c>
      <c r="D62" s="98" t="s">
        <v>200</v>
      </c>
      <c r="E62" s="94" t="s">
        <v>248</v>
      </c>
      <c r="F62" s="94" t="s">
        <v>310</v>
      </c>
      <c r="G62" s="96" t="s">
        <v>318</v>
      </c>
      <c r="H62" s="96" t="s">
        <v>83</v>
      </c>
      <c r="I62" s="96" t="s">
        <v>312</v>
      </c>
      <c r="J62" s="102">
        <v>45323</v>
      </c>
      <c r="K62" s="102">
        <v>45352</v>
      </c>
      <c r="L62" s="96" t="s">
        <v>319</v>
      </c>
      <c r="M62" s="96" t="s">
        <v>320</v>
      </c>
      <c r="N62" s="94">
        <f t="shared" si="0"/>
        <v>8</v>
      </c>
      <c r="O62" s="101">
        <v>8</v>
      </c>
      <c r="P62" s="101">
        <v>0</v>
      </c>
      <c r="Q62" s="101">
        <v>1</v>
      </c>
      <c r="R62" s="101">
        <v>27</v>
      </c>
      <c r="S62" s="101">
        <v>85</v>
      </c>
      <c r="T62" s="101">
        <v>1</v>
      </c>
      <c r="U62" s="101">
        <v>11</v>
      </c>
      <c r="V62" s="101">
        <v>29</v>
      </c>
      <c r="W62" s="108" t="s">
        <v>254</v>
      </c>
      <c r="X62" s="108" t="s">
        <v>321</v>
      </c>
    </row>
    <row r="63" s="74" customFormat="1" ht="40" customHeight="1" spans="1:24">
      <c r="A63" s="94">
        <v>56</v>
      </c>
      <c r="B63" s="94" t="s">
        <v>77</v>
      </c>
      <c r="C63" s="94" t="s">
        <v>78</v>
      </c>
      <c r="D63" s="94" t="s">
        <v>79</v>
      </c>
      <c r="E63" s="94" t="s">
        <v>248</v>
      </c>
      <c r="F63" s="94" t="s">
        <v>249</v>
      </c>
      <c r="G63" s="94" t="s">
        <v>322</v>
      </c>
      <c r="H63" s="94" t="s">
        <v>83</v>
      </c>
      <c r="I63" s="94" t="s">
        <v>249</v>
      </c>
      <c r="J63" s="97">
        <v>2024.02</v>
      </c>
      <c r="K63" s="97">
        <v>2024.03</v>
      </c>
      <c r="L63" s="94" t="s">
        <v>249</v>
      </c>
      <c r="M63" s="94" t="s">
        <v>323</v>
      </c>
      <c r="N63" s="94">
        <f t="shared" si="0"/>
        <v>50</v>
      </c>
      <c r="O63" s="97">
        <v>50</v>
      </c>
      <c r="P63" s="97">
        <v>0</v>
      </c>
      <c r="Q63" s="97">
        <v>1</v>
      </c>
      <c r="R63" s="97">
        <v>47</v>
      </c>
      <c r="S63" s="97">
        <v>196</v>
      </c>
      <c r="T63" s="97">
        <v>0</v>
      </c>
      <c r="U63" s="97">
        <v>4</v>
      </c>
      <c r="V63" s="97">
        <v>7</v>
      </c>
      <c r="W63" s="105" t="s">
        <v>254</v>
      </c>
      <c r="X63" s="105" t="s">
        <v>324</v>
      </c>
    </row>
    <row r="64" s="74" customFormat="1" ht="40" customHeight="1" spans="1:24">
      <c r="A64" s="94">
        <v>57</v>
      </c>
      <c r="B64" s="94" t="s">
        <v>77</v>
      </c>
      <c r="C64" s="94" t="s">
        <v>78</v>
      </c>
      <c r="D64" s="94" t="s">
        <v>79</v>
      </c>
      <c r="E64" s="94" t="s">
        <v>248</v>
      </c>
      <c r="F64" s="94" t="s">
        <v>249</v>
      </c>
      <c r="G64" s="94" t="s">
        <v>325</v>
      </c>
      <c r="H64" s="94" t="s">
        <v>83</v>
      </c>
      <c r="I64" s="94" t="s">
        <v>249</v>
      </c>
      <c r="J64" s="97">
        <v>2024.02</v>
      </c>
      <c r="K64" s="97">
        <v>2024.03</v>
      </c>
      <c r="L64" s="94" t="s">
        <v>249</v>
      </c>
      <c r="M64" s="94" t="s">
        <v>326</v>
      </c>
      <c r="N64" s="94">
        <f t="shared" si="0"/>
        <v>24</v>
      </c>
      <c r="O64" s="97">
        <v>24</v>
      </c>
      <c r="P64" s="97">
        <v>0</v>
      </c>
      <c r="Q64" s="97">
        <v>1</v>
      </c>
      <c r="R64" s="97">
        <v>28</v>
      </c>
      <c r="S64" s="97">
        <v>83</v>
      </c>
      <c r="T64" s="97">
        <v>0</v>
      </c>
      <c r="U64" s="97">
        <v>6</v>
      </c>
      <c r="V64" s="97">
        <v>15</v>
      </c>
      <c r="W64" s="105" t="s">
        <v>254</v>
      </c>
      <c r="X64" s="105" t="s">
        <v>324</v>
      </c>
    </row>
    <row r="65" s="74" customFormat="1" ht="40" customHeight="1" spans="1:24">
      <c r="A65" s="94">
        <v>58</v>
      </c>
      <c r="B65" s="98" t="s">
        <v>77</v>
      </c>
      <c r="C65" s="98" t="s">
        <v>78</v>
      </c>
      <c r="D65" s="94" t="s">
        <v>79</v>
      </c>
      <c r="E65" s="96" t="s">
        <v>248</v>
      </c>
      <c r="F65" s="96" t="s">
        <v>256</v>
      </c>
      <c r="G65" s="96" t="s">
        <v>327</v>
      </c>
      <c r="H65" s="96" t="s">
        <v>83</v>
      </c>
      <c r="I65" s="96" t="s">
        <v>328</v>
      </c>
      <c r="J65" s="101">
        <v>2024.9</v>
      </c>
      <c r="K65" s="101">
        <v>2024.9</v>
      </c>
      <c r="L65" s="96" t="s">
        <v>256</v>
      </c>
      <c r="M65" s="96" t="s">
        <v>329</v>
      </c>
      <c r="N65" s="94">
        <f t="shared" si="0"/>
        <v>20</v>
      </c>
      <c r="O65" s="101">
        <v>20</v>
      </c>
      <c r="P65" s="101">
        <v>0</v>
      </c>
      <c r="Q65" s="101">
        <v>1</v>
      </c>
      <c r="R65" s="123">
        <v>54</v>
      </c>
      <c r="S65" s="123">
        <v>216</v>
      </c>
      <c r="T65" s="123">
        <v>1</v>
      </c>
      <c r="U65" s="123">
        <v>22</v>
      </c>
      <c r="V65" s="123">
        <v>76</v>
      </c>
      <c r="W65" s="108" t="s">
        <v>254</v>
      </c>
      <c r="X65" s="108" t="s">
        <v>330</v>
      </c>
    </row>
    <row r="66" s="74" customFormat="1" ht="40" customHeight="1" spans="1:24">
      <c r="A66" s="94">
        <v>59</v>
      </c>
      <c r="B66" s="98" t="s">
        <v>77</v>
      </c>
      <c r="C66" s="96" t="s">
        <v>78</v>
      </c>
      <c r="D66" s="94" t="s">
        <v>115</v>
      </c>
      <c r="E66" s="96" t="s">
        <v>248</v>
      </c>
      <c r="F66" s="96" t="s">
        <v>264</v>
      </c>
      <c r="G66" s="94" t="s">
        <v>331</v>
      </c>
      <c r="H66" s="96" t="s">
        <v>83</v>
      </c>
      <c r="I66" s="96" t="s">
        <v>332</v>
      </c>
      <c r="J66" s="101">
        <v>2024.1</v>
      </c>
      <c r="K66" s="103" t="s">
        <v>333</v>
      </c>
      <c r="L66" s="96" t="s">
        <v>334</v>
      </c>
      <c r="M66" s="94" t="s">
        <v>335</v>
      </c>
      <c r="N66" s="94">
        <f t="shared" si="0"/>
        <v>14</v>
      </c>
      <c r="O66" s="97">
        <v>14</v>
      </c>
      <c r="P66" s="97">
        <v>0</v>
      </c>
      <c r="Q66" s="97">
        <v>1</v>
      </c>
      <c r="R66" s="97">
        <v>82</v>
      </c>
      <c r="S66" s="97">
        <v>290</v>
      </c>
      <c r="T66" s="97">
        <v>0</v>
      </c>
      <c r="U66" s="97">
        <v>12</v>
      </c>
      <c r="V66" s="97">
        <v>42</v>
      </c>
      <c r="W66" s="107" t="s">
        <v>254</v>
      </c>
      <c r="X66" s="105" t="s">
        <v>336</v>
      </c>
    </row>
    <row r="67" s="74" customFormat="1" ht="40" customHeight="1" spans="1:24">
      <c r="A67" s="94">
        <v>60</v>
      </c>
      <c r="B67" s="98" t="s">
        <v>77</v>
      </c>
      <c r="C67" s="94" t="s">
        <v>78</v>
      </c>
      <c r="D67" s="94" t="s">
        <v>115</v>
      </c>
      <c r="E67" s="96" t="s">
        <v>248</v>
      </c>
      <c r="F67" s="96" t="s">
        <v>264</v>
      </c>
      <c r="G67" s="94" t="s">
        <v>337</v>
      </c>
      <c r="H67" s="96" t="s">
        <v>83</v>
      </c>
      <c r="I67" s="96" t="s">
        <v>338</v>
      </c>
      <c r="J67" s="101">
        <v>2024.1</v>
      </c>
      <c r="K67" s="103" t="s">
        <v>333</v>
      </c>
      <c r="L67" s="96" t="s">
        <v>334</v>
      </c>
      <c r="M67" s="94" t="s">
        <v>339</v>
      </c>
      <c r="N67" s="94">
        <f t="shared" si="0"/>
        <v>14</v>
      </c>
      <c r="O67" s="97">
        <v>14</v>
      </c>
      <c r="P67" s="97">
        <v>0</v>
      </c>
      <c r="Q67" s="97">
        <v>1</v>
      </c>
      <c r="R67" s="97">
        <v>13</v>
      </c>
      <c r="S67" s="97">
        <v>180</v>
      </c>
      <c r="T67" s="97">
        <v>0</v>
      </c>
      <c r="U67" s="97">
        <v>10</v>
      </c>
      <c r="V67" s="97">
        <v>25</v>
      </c>
      <c r="W67" s="107" t="s">
        <v>254</v>
      </c>
      <c r="X67" s="105" t="s">
        <v>336</v>
      </c>
    </row>
    <row r="68" s="74" customFormat="1" ht="40" customHeight="1" spans="1:24">
      <c r="A68" s="94">
        <v>61</v>
      </c>
      <c r="B68" s="94" t="s">
        <v>77</v>
      </c>
      <c r="C68" s="94" t="s">
        <v>78</v>
      </c>
      <c r="D68" s="94" t="s">
        <v>79</v>
      </c>
      <c r="E68" s="94" t="s">
        <v>248</v>
      </c>
      <c r="F68" s="94" t="s">
        <v>340</v>
      </c>
      <c r="G68" s="94" t="s">
        <v>341</v>
      </c>
      <c r="H68" s="94" t="s">
        <v>177</v>
      </c>
      <c r="I68" s="94" t="s">
        <v>342</v>
      </c>
      <c r="J68" s="97">
        <v>2024.07</v>
      </c>
      <c r="K68" s="97">
        <v>2024.09</v>
      </c>
      <c r="L68" s="94" t="s">
        <v>340</v>
      </c>
      <c r="M68" s="94" t="s">
        <v>343</v>
      </c>
      <c r="N68" s="94">
        <f t="shared" si="0"/>
        <v>15.8</v>
      </c>
      <c r="O68" s="97">
        <v>15.8</v>
      </c>
      <c r="P68" s="97">
        <v>0</v>
      </c>
      <c r="Q68" s="97">
        <v>1</v>
      </c>
      <c r="R68" s="97">
        <v>83</v>
      </c>
      <c r="S68" s="97">
        <v>280</v>
      </c>
      <c r="T68" s="97">
        <v>1</v>
      </c>
      <c r="U68" s="97">
        <v>12</v>
      </c>
      <c r="V68" s="97">
        <v>32</v>
      </c>
      <c r="W68" s="105" t="s">
        <v>254</v>
      </c>
      <c r="X68" s="105" t="s">
        <v>330</v>
      </c>
    </row>
    <row r="69" s="74" customFormat="1" ht="40" customHeight="1" spans="1:24">
      <c r="A69" s="94">
        <v>62</v>
      </c>
      <c r="B69" s="94" t="s">
        <v>77</v>
      </c>
      <c r="C69" s="94" t="s">
        <v>78</v>
      </c>
      <c r="D69" s="94" t="s">
        <v>115</v>
      </c>
      <c r="E69" s="94" t="s">
        <v>248</v>
      </c>
      <c r="F69" s="94" t="s">
        <v>340</v>
      </c>
      <c r="G69" s="94" t="s">
        <v>344</v>
      </c>
      <c r="H69" s="94" t="s">
        <v>83</v>
      </c>
      <c r="I69" s="94" t="s">
        <v>345</v>
      </c>
      <c r="J69" s="97">
        <v>2024.07</v>
      </c>
      <c r="K69" s="97">
        <v>2024.09</v>
      </c>
      <c r="L69" s="94" t="s">
        <v>340</v>
      </c>
      <c r="M69" s="94" t="s">
        <v>346</v>
      </c>
      <c r="N69" s="94">
        <f t="shared" si="0"/>
        <v>10</v>
      </c>
      <c r="O69" s="97">
        <v>10</v>
      </c>
      <c r="P69" s="97">
        <v>0</v>
      </c>
      <c r="Q69" s="97">
        <v>1</v>
      </c>
      <c r="R69" s="97">
        <v>21</v>
      </c>
      <c r="S69" s="97">
        <v>65</v>
      </c>
      <c r="T69" s="97">
        <v>1</v>
      </c>
      <c r="U69" s="97">
        <v>2</v>
      </c>
      <c r="V69" s="97">
        <v>6</v>
      </c>
      <c r="W69" s="105" t="s">
        <v>276</v>
      </c>
      <c r="X69" s="105" t="s">
        <v>330</v>
      </c>
    </row>
    <row r="70" s="74" customFormat="1" ht="40" customHeight="1" spans="1:24">
      <c r="A70" s="94">
        <v>63</v>
      </c>
      <c r="B70" s="94" t="s">
        <v>77</v>
      </c>
      <c r="C70" s="94" t="s">
        <v>78</v>
      </c>
      <c r="D70" s="94" t="s">
        <v>115</v>
      </c>
      <c r="E70" s="94" t="s">
        <v>248</v>
      </c>
      <c r="F70" s="94" t="s">
        <v>340</v>
      </c>
      <c r="G70" s="94" t="s">
        <v>347</v>
      </c>
      <c r="H70" s="94" t="s">
        <v>83</v>
      </c>
      <c r="I70" s="94" t="s">
        <v>348</v>
      </c>
      <c r="J70" s="97">
        <v>2024.07</v>
      </c>
      <c r="K70" s="97">
        <v>2024.09</v>
      </c>
      <c r="L70" s="94" t="s">
        <v>340</v>
      </c>
      <c r="M70" s="94" t="s">
        <v>349</v>
      </c>
      <c r="N70" s="94">
        <f t="shared" si="0"/>
        <v>12</v>
      </c>
      <c r="O70" s="97">
        <v>12</v>
      </c>
      <c r="P70" s="97">
        <v>0</v>
      </c>
      <c r="Q70" s="97">
        <v>1</v>
      </c>
      <c r="R70" s="97">
        <v>26</v>
      </c>
      <c r="S70" s="97">
        <v>75</v>
      </c>
      <c r="T70" s="97">
        <v>1</v>
      </c>
      <c r="U70" s="97">
        <v>3</v>
      </c>
      <c r="V70" s="97">
        <v>8</v>
      </c>
      <c r="W70" s="105" t="s">
        <v>350</v>
      </c>
      <c r="X70" s="105" t="s">
        <v>330</v>
      </c>
    </row>
    <row r="71" s="74" customFormat="1" ht="40" customHeight="1" spans="1:24">
      <c r="A71" s="94">
        <v>64</v>
      </c>
      <c r="B71" s="94" t="s">
        <v>77</v>
      </c>
      <c r="C71" s="94" t="s">
        <v>78</v>
      </c>
      <c r="D71" s="94" t="s">
        <v>115</v>
      </c>
      <c r="E71" s="94" t="s">
        <v>248</v>
      </c>
      <c r="F71" s="94" t="s">
        <v>340</v>
      </c>
      <c r="G71" s="94" t="s">
        <v>351</v>
      </c>
      <c r="H71" s="94" t="s">
        <v>83</v>
      </c>
      <c r="I71" s="94" t="s">
        <v>352</v>
      </c>
      <c r="J71" s="97">
        <v>2024.07</v>
      </c>
      <c r="K71" s="97">
        <v>2024.09</v>
      </c>
      <c r="L71" s="94" t="s">
        <v>340</v>
      </c>
      <c r="M71" s="94" t="s">
        <v>353</v>
      </c>
      <c r="N71" s="94">
        <f t="shared" si="0"/>
        <v>10</v>
      </c>
      <c r="O71" s="97">
        <v>10</v>
      </c>
      <c r="P71" s="97">
        <v>0</v>
      </c>
      <c r="Q71" s="97">
        <v>1</v>
      </c>
      <c r="R71" s="97">
        <v>14</v>
      </c>
      <c r="S71" s="97">
        <v>49</v>
      </c>
      <c r="T71" s="97">
        <v>1</v>
      </c>
      <c r="U71" s="97">
        <v>2</v>
      </c>
      <c r="V71" s="97">
        <v>2</v>
      </c>
      <c r="W71" s="105" t="s">
        <v>276</v>
      </c>
      <c r="X71" s="105" t="s">
        <v>330</v>
      </c>
    </row>
    <row r="72" s="74" customFormat="1" ht="40" customHeight="1" spans="1:24">
      <c r="A72" s="94">
        <v>65</v>
      </c>
      <c r="B72" s="94" t="s">
        <v>77</v>
      </c>
      <c r="C72" s="94" t="s">
        <v>78</v>
      </c>
      <c r="D72" s="94" t="s">
        <v>115</v>
      </c>
      <c r="E72" s="94" t="s">
        <v>248</v>
      </c>
      <c r="F72" s="94" t="s">
        <v>298</v>
      </c>
      <c r="G72" s="94" t="s">
        <v>354</v>
      </c>
      <c r="H72" s="94" t="s">
        <v>83</v>
      </c>
      <c r="I72" s="94" t="s">
        <v>304</v>
      </c>
      <c r="J72" s="97">
        <v>2024.2</v>
      </c>
      <c r="K72" s="97">
        <v>2024.3</v>
      </c>
      <c r="L72" s="94" t="s">
        <v>298</v>
      </c>
      <c r="M72" s="94" t="s">
        <v>355</v>
      </c>
      <c r="N72" s="94">
        <f t="shared" si="0"/>
        <v>20</v>
      </c>
      <c r="O72" s="97">
        <v>20</v>
      </c>
      <c r="P72" s="97">
        <v>0</v>
      </c>
      <c r="Q72" s="97">
        <v>1</v>
      </c>
      <c r="R72" s="97">
        <v>21</v>
      </c>
      <c r="S72" s="97">
        <v>64</v>
      </c>
      <c r="T72" s="97">
        <v>1</v>
      </c>
      <c r="U72" s="97">
        <v>4</v>
      </c>
      <c r="V72" s="97">
        <v>12</v>
      </c>
      <c r="W72" s="105" t="s">
        <v>254</v>
      </c>
      <c r="X72" s="105" t="s">
        <v>306</v>
      </c>
    </row>
    <row r="73" s="74" customFormat="1" ht="40" customHeight="1" spans="1:24">
      <c r="A73" s="94">
        <v>66</v>
      </c>
      <c r="B73" s="94" t="s">
        <v>77</v>
      </c>
      <c r="C73" s="94" t="s">
        <v>78</v>
      </c>
      <c r="D73" s="94" t="s">
        <v>115</v>
      </c>
      <c r="E73" s="94" t="s">
        <v>248</v>
      </c>
      <c r="F73" s="94" t="s">
        <v>298</v>
      </c>
      <c r="G73" s="94" t="s">
        <v>356</v>
      </c>
      <c r="H73" s="94" t="s">
        <v>83</v>
      </c>
      <c r="I73" s="94" t="s">
        <v>357</v>
      </c>
      <c r="J73" s="97">
        <v>2024.4</v>
      </c>
      <c r="K73" s="97">
        <v>2024.5</v>
      </c>
      <c r="L73" s="94" t="s">
        <v>298</v>
      </c>
      <c r="M73" s="94" t="s">
        <v>358</v>
      </c>
      <c r="N73" s="94">
        <f t="shared" ref="N73:N136" si="1">O73+P73</f>
        <v>30</v>
      </c>
      <c r="O73" s="97">
        <v>30</v>
      </c>
      <c r="P73" s="97">
        <v>0</v>
      </c>
      <c r="Q73" s="97">
        <v>1</v>
      </c>
      <c r="R73" s="97">
        <v>56</v>
      </c>
      <c r="S73" s="97">
        <v>168</v>
      </c>
      <c r="T73" s="97">
        <v>1</v>
      </c>
      <c r="U73" s="97">
        <v>10</v>
      </c>
      <c r="V73" s="97">
        <v>34</v>
      </c>
      <c r="W73" s="105" t="s">
        <v>254</v>
      </c>
      <c r="X73" s="105" t="s">
        <v>306</v>
      </c>
    </row>
    <row r="74" s="75" customFormat="1" ht="40" customHeight="1" spans="1:24">
      <c r="A74" s="94">
        <v>67</v>
      </c>
      <c r="B74" s="95" t="s">
        <v>77</v>
      </c>
      <c r="C74" s="95" t="s">
        <v>78</v>
      </c>
      <c r="D74" s="95" t="s">
        <v>115</v>
      </c>
      <c r="E74" s="95" t="s">
        <v>248</v>
      </c>
      <c r="F74" s="95" t="s">
        <v>307</v>
      </c>
      <c r="G74" s="95" t="s">
        <v>359</v>
      </c>
      <c r="H74" s="95" t="s">
        <v>83</v>
      </c>
      <c r="I74" s="95" t="s">
        <v>360</v>
      </c>
      <c r="J74" s="115" t="s">
        <v>361</v>
      </c>
      <c r="K74" s="115" t="s">
        <v>362</v>
      </c>
      <c r="L74" s="95" t="s">
        <v>363</v>
      </c>
      <c r="M74" s="95" t="s">
        <v>364</v>
      </c>
      <c r="N74" s="94">
        <f t="shared" si="1"/>
        <v>18</v>
      </c>
      <c r="O74" s="116">
        <v>18</v>
      </c>
      <c r="P74" s="117">
        <v>0</v>
      </c>
      <c r="Q74" s="117">
        <v>1</v>
      </c>
      <c r="R74" s="116">
        <v>30</v>
      </c>
      <c r="S74" s="116">
        <v>98</v>
      </c>
      <c r="T74" s="117">
        <v>1</v>
      </c>
      <c r="U74" s="116">
        <v>10</v>
      </c>
      <c r="V74" s="116">
        <v>27</v>
      </c>
      <c r="W74" s="124" t="s">
        <v>254</v>
      </c>
      <c r="X74" s="106" t="s">
        <v>330</v>
      </c>
    </row>
    <row r="75" s="74" customFormat="1" ht="40" customHeight="1" spans="1:24">
      <c r="A75" s="94">
        <v>68</v>
      </c>
      <c r="B75" s="94" t="s">
        <v>77</v>
      </c>
      <c r="C75" s="94" t="s">
        <v>78</v>
      </c>
      <c r="D75" s="94" t="s">
        <v>79</v>
      </c>
      <c r="E75" s="94" t="s">
        <v>248</v>
      </c>
      <c r="F75" s="94" t="s">
        <v>278</v>
      </c>
      <c r="G75" s="94" t="s">
        <v>365</v>
      </c>
      <c r="H75" s="94" t="s">
        <v>251</v>
      </c>
      <c r="I75" s="94" t="s">
        <v>366</v>
      </c>
      <c r="J75" s="97">
        <v>2024.3</v>
      </c>
      <c r="K75" s="97" t="s">
        <v>295</v>
      </c>
      <c r="L75" s="94" t="s">
        <v>285</v>
      </c>
      <c r="M75" s="94" t="s">
        <v>367</v>
      </c>
      <c r="N75" s="94">
        <f t="shared" si="1"/>
        <v>15</v>
      </c>
      <c r="O75" s="97">
        <v>15</v>
      </c>
      <c r="P75" s="97">
        <v>0</v>
      </c>
      <c r="Q75" s="97">
        <v>1</v>
      </c>
      <c r="R75" s="97">
        <v>80</v>
      </c>
      <c r="S75" s="97">
        <v>230</v>
      </c>
      <c r="T75" s="97">
        <v>0</v>
      </c>
      <c r="U75" s="97">
        <v>5</v>
      </c>
      <c r="V75" s="97">
        <v>12</v>
      </c>
      <c r="W75" s="105" t="s">
        <v>254</v>
      </c>
      <c r="X75" s="105" t="s">
        <v>368</v>
      </c>
    </row>
    <row r="76" s="74" customFormat="1" ht="40" customHeight="1" spans="1:24">
      <c r="A76" s="94">
        <v>69</v>
      </c>
      <c r="B76" s="94" t="s">
        <v>77</v>
      </c>
      <c r="C76" s="94" t="s">
        <v>159</v>
      </c>
      <c r="D76" s="94" t="s">
        <v>160</v>
      </c>
      <c r="E76" s="96" t="s">
        <v>248</v>
      </c>
      <c r="F76" s="94" t="s">
        <v>307</v>
      </c>
      <c r="G76" s="94" t="s">
        <v>369</v>
      </c>
      <c r="H76" s="96" t="s">
        <v>83</v>
      </c>
      <c r="I76" s="94" t="s">
        <v>370</v>
      </c>
      <c r="J76" s="118" t="s">
        <v>371</v>
      </c>
      <c r="K76" s="118" t="s">
        <v>372</v>
      </c>
      <c r="L76" s="94" t="s">
        <v>363</v>
      </c>
      <c r="M76" s="96" t="s">
        <v>373</v>
      </c>
      <c r="N76" s="94">
        <f t="shared" si="1"/>
        <v>30</v>
      </c>
      <c r="O76" s="97">
        <v>30</v>
      </c>
      <c r="P76" s="101">
        <v>0</v>
      </c>
      <c r="Q76" s="101">
        <v>1</v>
      </c>
      <c r="R76" s="97">
        <v>165</v>
      </c>
      <c r="S76" s="97">
        <v>318</v>
      </c>
      <c r="T76" s="101">
        <v>1</v>
      </c>
      <c r="U76" s="97">
        <v>10</v>
      </c>
      <c r="V76" s="97">
        <v>25</v>
      </c>
      <c r="W76" s="107" t="s">
        <v>254</v>
      </c>
      <c r="X76" s="107" t="s">
        <v>374</v>
      </c>
    </row>
    <row r="77" s="72" customFormat="1" ht="40" customHeight="1" spans="1:24">
      <c r="A77" s="94">
        <v>70</v>
      </c>
      <c r="B77" s="109" t="s">
        <v>77</v>
      </c>
      <c r="C77" s="109" t="s">
        <v>78</v>
      </c>
      <c r="D77" s="109" t="s">
        <v>115</v>
      </c>
      <c r="E77" s="109" t="s">
        <v>375</v>
      </c>
      <c r="F77" s="109" t="s">
        <v>376</v>
      </c>
      <c r="G77" s="109" t="s">
        <v>377</v>
      </c>
      <c r="H77" s="109" t="s">
        <v>122</v>
      </c>
      <c r="I77" s="109" t="s">
        <v>376</v>
      </c>
      <c r="J77" s="109">
        <v>2024.1</v>
      </c>
      <c r="K77" s="109">
        <v>2024.12</v>
      </c>
      <c r="L77" s="109" t="s">
        <v>376</v>
      </c>
      <c r="M77" s="109" t="s">
        <v>378</v>
      </c>
      <c r="N77" s="94">
        <f t="shared" si="1"/>
        <v>20</v>
      </c>
      <c r="O77" s="109">
        <v>20</v>
      </c>
      <c r="P77" s="109">
        <v>0</v>
      </c>
      <c r="Q77" s="109">
        <v>2</v>
      </c>
      <c r="R77" s="109">
        <v>50</v>
      </c>
      <c r="S77" s="109">
        <v>214</v>
      </c>
      <c r="T77" s="109">
        <v>0</v>
      </c>
      <c r="U77" s="109">
        <v>4</v>
      </c>
      <c r="V77" s="109">
        <v>17</v>
      </c>
      <c r="W77" s="113" t="s">
        <v>379</v>
      </c>
      <c r="X77" s="113" t="s">
        <v>380</v>
      </c>
    </row>
    <row r="78" s="72" customFormat="1" ht="40" customHeight="1" spans="1:24">
      <c r="A78" s="94">
        <v>71</v>
      </c>
      <c r="B78" s="109" t="s">
        <v>95</v>
      </c>
      <c r="C78" s="109" t="s">
        <v>199</v>
      </c>
      <c r="D78" s="109" t="s">
        <v>200</v>
      </c>
      <c r="E78" s="109" t="s">
        <v>375</v>
      </c>
      <c r="F78" s="109" t="s">
        <v>376</v>
      </c>
      <c r="G78" s="109" t="s">
        <v>381</v>
      </c>
      <c r="H78" s="109" t="s">
        <v>83</v>
      </c>
      <c r="I78" s="109" t="s">
        <v>376</v>
      </c>
      <c r="J78" s="109">
        <v>2024.1</v>
      </c>
      <c r="K78" s="109">
        <v>2024.12</v>
      </c>
      <c r="L78" s="109" t="s">
        <v>376</v>
      </c>
      <c r="M78" s="109" t="s">
        <v>382</v>
      </c>
      <c r="N78" s="94">
        <f t="shared" si="1"/>
        <v>10</v>
      </c>
      <c r="O78" s="109">
        <v>10</v>
      </c>
      <c r="P78" s="109">
        <v>0</v>
      </c>
      <c r="Q78" s="109">
        <v>1</v>
      </c>
      <c r="R78" s="109">
        <v>30</v>
      </c>
      <c r="S78" s="109">
        <v>97</v>
      </c>
      <c r="T78" s="109">
        <v>0</v>
      </c>
      <c r="U78" s="109">
        <v>4</v>
      </c>
      <c r="V78" s="109">
        <v>11</v>
      </c>
      <c r="W78" s="113" t="s">
        <v>379</v>
      </c>
      <c r="X78" s="113" t="s">
        <v>383</v>
      </c>
    </row>
    <row r="79" s="72" customFormat="1" ht="40" customHeight="1" spans="1:24">
      <c r="A79" s="94">
        <v>72</v>
      </c>
      <c r="B79" s="109" t="s">
        <v>77</v>
      </c>
      <c r="C79" s="109" t="s">
        <v>78</v>
      </c>
      <c r="D79" s="109" t="s">
        <v>79</v>
      </c>
      <c r="E79" s="109" t="s">
        <v>375</v>
      </c>
      <c r="F79" s="109" t="s">
        <v>384</v>
      </c>
      <c r="G79" s="109" t="s">
        <v>385</v>
      </c>
      <c r="H79" s="109" t="s">
        <v>122</v>
      </c>
      <c r="I79" s="109" t="s">
        <v>384</v>
      </c>
      <c r="J79" s="109">
        <v>2024.1</v>
      </c>
      <c r="K79" s="109">
        <v>2024.12</v>
      </c>
      <c r="L79" s="109" t="s">
        <v>384</v>
      </c>
      <c r="M79" s="109" t="s">
        <v>386</v>
      </c>
      <c r="N79" s="94">
        <f t="shared" si="1"/>
        <v>19</v>
      </c>
      <c r="O79" s="109">
        <v>19</v>
      </c>
      <c r="P79" s="109">
        <v>0</v>
      </c>
      <c r="Q79" s="109">
        <v>1</v>
      </c>
      <c r="R79" s="109">
        <v>45</v>
      </c>
      <c r="S79" s="109">
        <v>90</v>
      </c>
      <c r="T79" s="109">
        <v>1</v>
      </c>
      <c r="U79" s="109">
        <v>20</v>
      </c>
      <c r="V79" s="109">
        <v>45</v>
      </c>
      <c r="W79" s="113" t="s">
        <v>379</v>
      </c>
      <c r="X79" s="113" t="s">
        <v>387</v>
      </c>
    </row>
    <row r="80" s="72" customFormat="1" ht="40" customHeight="1" spans="1:24">
      <c r="A80" s="94">
        <v>73</v>
      </c>
      <c r="B80" s="109" t="s">
        <v>77</v>
      </c>
      <c r="C80" s="109" t="s">
        <v>78</v>
      </c>
      <c r="D80" s="109" t="s">
        <v>115</v>
      </c>
      <c r="E80" s="109" t="s">
        <v>375</v>
      </c>
      <c r="F80" s="109" t="s">
        <v>384</v>
      </c>
      <c r="G80" s="109" t="s">
        <v>388</v>
      </c>
      <c r="H80" s="109" t="s">
        <v>122</v>
      </c>
      <c r="I80" s="109" t="s">
        <v>384</v>
      </c>
      <c r="J80" s="109">
        <v>2024.1</v>
      </c>
      <c r="K80" s="109">
        <v>2024.12</v>
      </c>
      <c r="L80" s="109" t="s">
        <v>384</v>
      </c>
      <c r="M80" s="109" t="s">
        <v>389</v>
      </c>
      <c r="N80" s="94">
        <f t="shared" si="1"/>
        <v>8.5</v>
      </c>
      <c r="O80" s="109">
        <v>8.5</v>
      </c>
      <c r="P80" s="109">
        <v>0</v>
      </c>
      <c r="Q80" s="109">
        <v>1</v>
      </c>
      <c r="R80" s="109">
        <v>60</v>
      </c>
      <c r="S80" s="109">
        <v>180</v>
      </c>
      <c r="T80" s="109">
        <v>1</v>
      </c>
      <c r="U80" s="109">
        <v>20</v>
      </c>
      <c r="V80" s="109">
        <v>45</v>
      </c>
      <c r="W80" s="113" t="s">
        <v>379</v>
      </c>
      <c r="X80" s="113" t="s">
        <v>380</v>
      </c>
    </row>
    <row r="81" s="72" customFormat="1" ht="40" customHeight="1" spans="1:24">
      <c r="A81" s="94">
        <v>74</v>
      </c>
      <c r="B81" s="109" t="s">
        <v>95</v>
      </c>
      <c r="C81" s="109" t="s">
        <v>199</v>
      </c>
      <c r="D81" s="109" t="s">
        <v>200</v>
      </c>
      <c r="E81" s="109" t="s">
        <v>375</v>
      </c>
      <c r="F81" s="109" t="s">
        <v>384</v>
      </c>
      <c r="G81" s="109" t="s">
        <v>390</v>
      </c>
      <c r="H81" s="109" t="s">
        <v>122</v>
      </c>
      <c r="I81" s="109" t="s">
        <v>384</v>
      </c>
      <c r="J81" s="109">
        <v>2024.1</v>
      </c>
      <c r="K81" s="109">
        <v>2024.12</v>
      </c>
      <c r="L81" s="109" t="s">
        <v>391</v>
      </c>
      <c r="M81" s="109" t="s">
        <v>392</v>
      </c>
      <c r="N81" s="94">
        <f t="shared" si="1"/>
        <v>20</v>
      </c>
      <c r="O81" s="109">
        <v>20</v>
      </c>
      <c r="P81" s="109">
        <v>0</v>
      </c>
      <c r="Q81" s="109">
        <v>1</v>
      </c>
      <c r="R81" s="109">
        <v>30</v>
      </c>
      <c r="S81" s="109">
        <v>52</v>
      </c>
      <c r="T81" s="109">
        <v>1</v>
      </c>
      <c r="U81" s="109">
        <v>10</v>
      </c>
      <c r="V81" s="109">
        <v>12</v>
      </c>
      <c r="W81" s="113" t="s">
        <v>379</v>
      </c>
      <c r="X81" s="113" t="s">
        <v>383</v>
      </c>
    </row>
    <row r="82" s="72" customFormat="1" ht="40" customHeight="1" spans="1:24">
      <c r="A82" s="94">
        <v>75</v>
      </c>
      <c r="B82" s="109" t="s">
        <v>95</v>
      </c>
      <c r="C82" s="109" t="s">
        <v>199</v>
      </c>
      <c r="D82" s="109" t="s">
        <v>200</v>
      </c>
      <c r="E82" s="109" t="s">
        <v>375</v>
      </c>
      <c r="F82" s="109" t="s">
        <v>384</v>
      </c>
      <c r="G82" s="109" t="s">
        <v>393</v>
      </c>
      <c r="H82" s="109" t="s">
        <v>122</v>
      </c>
      <c r="I82" s="109" t="s">
        <v>384</v>
      </c>
      <c r="J82" s="109">
        <v>2024.1</v>
      </c>
      <c r="K82" s="109">
        <v>2024.12</v>
      </c>
      <c r="L82" s="109" t="s">
        <v>394</v>
      </c>
      <c r="M82" s="109" t="s">
        <v>395</v>
      </c>
      <c r="N82" s="94">
        <f t="shared" si="1"/>
        <v>20</v>
      </c>
      <c r="O82" s="109">
        <v>20</v>
      </c>
      <c r="P82" s="109">
        <v>0</v>
      </c>
      <c r="Q82" s="109">
        <v>1</v>
      </c>
      <c r="R82" s="109">
        <v>30</v>
      </c>
      <c r="S82" s="109">
        <v>52</v>
      </c>
      <c r="T82" s="109">
        <v>1</v>
      </c>
      <c r="U82" s="109">
        <v>10</v>
      </c>
      <c r="V82" s="109">
        <v>12</v>
      </c>
      <c r="W82" s="113" t="s">
        <v>379</v>
      </c>
      <c r="X82" s="113" t="s">
        <v>383</v>
      </c>
    </row>
    <row r="83" s="72" customFormat="1" ht="40" customHeight="1" spans="1:24">
      <c r="A83" s="94">
        <v>76</v>
      </c>
      <c r="B83" s="109" t="s">
        <v>77</v>
      </c>
      <c r="C83" s="109" t="s">
        <v>159</v>
      </c>
      <c r="D83" s="109" t="s">
        <v>160</v>
      </c>
      <c r="E83" s="109" t="s">
        <v>375</v>
      </c>
      <c r="F83" s="109" t="s">
        <v>396</v>
      </c>
      <c r="G83" s="109" t="s">
        <v>397</v>
      </c>
      <c r="H83" s="109" t="s">
        <v>83</v>
      </c>
      <c r="I83" s="109" t="s">
        <v>396</v>
      </c>
      <c r="J83" s="109">
        <v>2024.1</v>
      </c>
      <c r="K83" s="109">
        <v>2024.12</v>
      </c>
      <c r="L83" s="109" t="s">
        <v>396</v>
      </c>
      <c r="M83" s="109" t="s">
        <v>398</v>
      </c>
      <c r="N83" s="94">
        <f t="shared" si="1"/>
        <v>5</v>
      </c>
      <c r="O83" s="109">
        <v>5</v>
      </c>
      <c r="P83" s="109">
        <v>0</v>
      </c>
      <c r="Q83" s="109">
        <v>1</v>
      </c>
      <c r="R83" s="109">
        <v>160</v>
      </c>
      <c r="S83" s="109">
        <v>1300</v>
      </c>
      <c r="T83" s="109">
        <v>0</v>
      </c>
      <c r="U83" s="109">
        <v>6</v>
      </c>
      <c r="V83" s="109">
        <v>15</v>
      </c>
      <c r="W83" s="113" t="s">
        <v>379</v>
      </c>
      <c r="X83" s="113" t="s">
        <v>399</v>
      </c>
    </row>
    <row r="84" s="72" customFormat="1" ht="40" customHeight="1" spans="1:24">
      <c r="A84" s="94">
        <v>77</v>
      </c>
      <c r="B84" s="109" t="s">
        <v>77</v>
      </c>
      <c r="C84" s="109" t="s">
        <v>78</v>
      </c>
      <c r="D84" s="109" t="s">
        <v>115</v>
      </c>
      <c r="E84" s="109" t="s">
        <v>375</v>
      </c>
      <c r="F84" s="109" t="s">
        <v>396</v>
      </c>
      <c r="G84" s="109" t="s">
        <v>400</v>
      </c>
      <c r="H84" s="109" t="s">
        <v>83</v>
      </c>
      <c r="I84" s="109" t="s">
        <v>396</v>
      </c>
      <c r="J84" s="109">
        <v>2024.1</v>
      </c>
      <c r="K84" s="109">
        <v>2024.12</v>
      </c>
      <c r="L84" s="109" t="s">
        <v>396</v>
      </c>
      <c r="M84" s="109" t="s">
        <v>401</v>
      </c>
      <c r="N84" s="94">
        <f t="shared" si="1"/>
        <v>35</v>
      </c>
      <c r="O84" s="109">
        <v>35</v>
      </c>
      <c r="P84" s="109">
        <v>0</v>
      </c>
      <c r="Q84" s="109">
        <v>1</v>
      </c>
      <c r="R84" s="109">
        <v>90</v>
      </c>
      <c r="S84" s="109">
        <v>800</v>
      </c>
      <c r="T84" s="109">
        <v>0</v>
      </c>
      <c r="U84" s="109">
        <v>5</v>
      </c>
      <c r="V84" s="109">
        <v>8</v>
      </c>
      <c r="W84" s="113" t="s">
        <v>379</v>
      </c>
      <c r="X84" s="113" t="s">
        <v>380</v>
      </c>
    </row>
    <row r="85" s="72" customFormat="1" ht="40" customHeight="1" spans="1:24">
      <c r="A85" s="94">
        <v>78</v>
      </c>
      <c r="B85" s="109" t="s">
        <v>77</v>
      </c>
      <c r="C85" s="109" t="s">
        <v>78</v>
      </c>
      <c r="D85" s="109" t="s">
        <v>115</v>
      </c>
      <c r="E85" s="109" t="s">
        <v>375</v>
      </c>
      <c r="F85" s="109" t="s">
        <v>396</v>
      </c>
      <c r="G85" s="109" t="s">
        <v>402</v>
      </c>
      <c r="H85" s="109" t="s">
        <v>83</v>
      </c>
      <c r="I85" s="109" t="s">
        <v>396</v>
      </c>
      <c r="J85" s="109">
        <v>2024.1</v>
      </c>
      <c r="K85" s="109">
        <v>2024.12</v>
      </c>
      <c r="L85" s="109" t="s">
        <v>396</v>
      </c>
      <c r="M85" s="109" t="s">
        <v>403</v>
      </c>
      <c r="N85" s="94">
        <f t="shared" si="1"/>
        <v>7.5</v>
      </c>
      <c r="O85" s="109">
        <v>7.5</v>
      </c>
      <c r="P85" s="109">
        <v>0</v>
      </c>
      <c r="Q85" s="109">
        <v>1</v>
      </c>
      <c r="R85" s="109">
        <v>90</v>
      </c>
      <c r="S85" s="109">
        <v>800</v>
      </c>
      <c r="T85" s="109">
        <v>0</v>
      </c>
      <c r="U85" s="109">
        <v>5</v>
      </c>
      <c r="V85" s="109">
        <v>8</v>
      </c>
      <c r="W85" s="113" t="s">
        <v>379</v>
      </c>
      <c r="X85" s="113" t="s">
        <v>380</v>
      </c>
    </row>
    <row r="86" s="72" customFormat="1" ht="40" customHeight="1" spans="1:24">
      <c r="A86" s="94">
        <v>79</v>
      </c>
      <c r="B86" s="109" t="s">
        <v>95</v>
      </c>
      <c r="C86" s="109" t="s">
        <v>199</v>
      </c>
      <c r="D86" s="109" t="s">
        <v>200</v>
      </c>
      <c r="E86" s="109" t="s">
        <v>375</v>
      </c>
      <c r="F86" s="109" t="s">
        <v>404</v>
      </c>
      <c r="G86" s="109" t="s">
        <v>405</v>
      </c>
      <c r="H86" s="109" t="s">
        <v>83</v>
      </c>
      <c r="I86" s="109" t="s">
        <v>404</v>
      </c>
      <c r="J86" s="109">
        <v>2024.1</v>
      </c>
      <c r="K86" s="109">
        <v>2024.12</v>
      </c>
      <c r="L86" s="109" t="s">
        <v>404</v>
      </c>
      <c r="M86" s="109" t="s">
        <v>406</v>
      </c>
      <c r="N86" s="94">
        <f t="shared" si="1"/>
        <v>70</v>
      </c>
      <c r="O86" s="109">
        <v>70</v>
      </c>
      <c r="P86" s="109">
        <v>0</v>
      </c>
      <c r="Q86" s="109">
        <v>1</v>
      </c>
      <c r="R86" s="109">
        <v>896</v>
      </c>
      <c r="S86" s="109">
        <v>3562</v>
      </c>
      <c r="T86" s="109">
        <v>0</v>
      </c>
      <c r="U86" s="109">
        <v>78</v>
      </c>
      <c r="V86" s="109">
        <v>196</v>
      </c>
      <c r="W86" s="113" t="s">
        <v>379</v>
      </c>
      <c r="X86" s="113" t="s">
        <v>383</v>
      </c>
    </row>
    <row r="87" s="72" customFormat="1" ht="70" customHeight="1" spans="1:24">
      <c r="A87" s="94">
        <v>80</v>
      </c>
      <c r="B87" s="109" t="s">
        <v>77</v>
      </c>
      <c r="C87" s="109" t="s">
        <v>159</v>
      </c>
      <c r="D87" s="109" t="s">
        <v>160</v>
      </c>
      <c r="E87" s="109" t="s">
        <v>375</v>
      </c>
      <c r="F87" s="109" t="s">
        <v>404</v>
      </c>
      <c r="G87" s="109" t="s">
        <v>407</v>
      </c>
      <c r="H87" s="109" t="s">
        <v>83</v>
      </c>
      <c r="I87" s="109" t="s">
        <v>404</v>
      </c>
      <c r="J87" s="109">
        <v>2024.1</v>
      </c>
      <c r="K87" s="109">
        <v>2024.12</v>
      </c>
      <c r="L87" s="109" t="s">
        <v>404</v>
      </c>
      <c r="M87" s="109" t="s">
        <v>408</v>
      </c>
      <c r="N87" s="94">
        <f t="shared" si="1"/>
        <v>30</v>
      </c>
      <c r="O87" s="109">
        <v>30</v>
      </c>
      <c r="P87" s="109">
        <v>0</v>
      </c>
      <c r="Q87" s="109">
        <v>1</v>
      </c>
      <c r="R87" s="109">
        <v>280</v>
      </c>
      <c r="S87" s="109">
        <v>1258</v>
      </c>
      <c r="T87" s="109">
        <v>0</v>
      </c>
      <c r="U87" s="109">
        <v>30</v>
      </c>
      <c r="V87" s="109">
        <v>75</v>
      </c>
      <c r="W87" s="113" t="s">
        <v>379</v>
      </c>
      <c r="X87" s="113" t="s">
        <v>399</v>
      </c>
    </row>
    <row r="88" s="72" customFormat="1" ht="40" customHeight="1" spans="1:24">
      <c r="A88" s="94">
        <v>81</v>
      </c>
      <c r="B88" s="109" t="s">
        <v>77</v>
      </c>
      <c r="C88" s="109" t="s">
        <v>78</v>
      </c>
      <c r="D88" s="109" t="s">
        <v>115</v>
      </c>
      <c r="E88" s="109" t="s">
        <v>375</v>
      </c>
      <c r="F88" s="109" t="s">
        <v>404</v>
      </c>
      <c r="G88" s="109" t="s">
        <v>409</v>
      </c>
      <c r="H88" s="109" t="s">
        <v>83</v>
      </c>
      <c r="I88" s="109" t="s">
        <v>404</v>
      </c>
      <c r="J88" s="109">
        <v>2024.1</v>
      </c>
      <c r="K88" s="109">
        <v>2024.12</v>
      </c>
      <c r="L88" s="109" t="s">
        <v>404</v>
      </c>
      <c r="M88" s="109" t="s">
        <v>410</v>
      </c>
      <c r="N88" s="94">
        <f t="shared" si="1"/>
        <v>18.7</v>
      </c>
      <c r="O88" s="109">
        <v>18.7</v>
      </c>
      <c r="P88" s="109">
        <v>0</v>
      </c>
      <c r="Q88" s="109">
        <v>1</v>
      </c>
      <c r="R88" s="109">
        <v>32</v>
      </c>
      <c r="S88" s="109">
        <v>84</v>
      </c>
      <c r="T88" s="109">
        <v>0</v>
      </c>
      <c r="U88" s="109">
        <v>3</v>
      </c>
      <c r="V88" s="109">
        <v>6</v>
      </c>
      <c r="W88" s="113" t="s">
        <v>379</v>
      </c>
      <c r="X88" s="113" t="s">
        <v>387</v>
      </c>
    </row>
    <row r="89" s="72" customFormat="1" ht="40" customHeight="1" spans="1:24">
      <c r="A89" s="94">
        <v>82</v>
      </c>
      <c r="B89" s="109" t="s">
        <v>77</v>
      </c>
      <c r="C89" s="109" t="s">
        <v>78</v>
      </c>
      <c r="D89" s="109" t="s">
        <v>79</v>
      </c>
      <c r="E89" s="109" t="s">
        <v>375</v>
      </c>
      <c r="F89" s="109" t="s">
        <v>404</v>
      </c>
      <c r="G89" s="109" t="s">
        <v>411</v>
      </c>
      <c r="H89" s="109" t="s">
        <v>83</v>
      </c>
      <c r="I89" s="109" t="s">
        <v>404</v>
      </c>
      <c r="J89" s="109">
        <v>2024.1</v>
      </c>
      <c r="K89" s="109">
        <v>2024.12</v>
      </c>
      <c r="L89" s="109" t="s">
        <v>404</v>
      </c>
      <c r="M89" s="109" t="s">
        <v>412</v>
      </c>
      <c r="N89" s="94">
        <f t="shared" si="1"/>
        <v>37.4</v>
      </c>
      <c r="O89" s="109">
        <v>37.4</v>
      </c>
      <c r="P89" s="109">
        <v>0</v>
      </c>
      <c r="Q89" s="109">
        <v>1</v>
      </c>
      <c r="R89" s="109">
        <v>180</v>
      </c>
      <c r="S89" s="109">
        <v>512</v>
      </c>
      <c r="T89" s="109">
        <v>0</v>
      </c>
      <c r="U89" s="109">
        <v>9</v>
      </c>
      <c r="V89" s="109">
        <v>18</v>
      </c>
      <c r="W89" s="113" t="s">
        <v>379</v>
      </c>
      <c r="X89" s="113" t="s">
        <v>387</v>
      </c>
    </row>
    <row r="90" s="72" customFormat="1" ht="40" customHeight="1" spans="1:24">
      <c r="A90" s="94">
        <v>83</v>
      </c>
      <c r="B90" s="109" t="s">
        <v>77</v>
      </c>
      <c r="C90" s="109" t="s">
        <v>78</v>
      </c>
      <c r="D90" s="109" t="s">
        <v>115</v>
      </c>
      <c r="E90" s="109" t="s">
        <v>375</v>
      </c>
      <c r="F90" s="109" t="s">
        <v>404</v>
      </c>
      <c r="G90" s="109" t="s">
        <v>413</v>
      </c>
      <c r="H90" s="109" t="s">
        <v>83</v>
      </c>
      <c r="I90" s="109" t="s">
        <v>404</v>
      </c>
      <c r="J90" s="109">
        <v>2024.1</v>
      </c>
      <c r="K90" s="109">
        <v>2024.12</v>
      </c>
      <c r="L90" s="109" t="s">
        <v>404</v>
      </c>
      <c r="M90" s="109" t="s">
        <v>414</v>
      </c>
      <c r="N90" s="94">
        <f t="shared" si="1"/>
        <v>6.2</v>
      </c>
      <c r="O90" s="109">
        <v>6.2</v>
      </c>
      <c r="P90" s="109">
        <v>0</v>
      </c>
      <c r="Q90" s="109">
        <v>1</v>
      </c>
      <c r="R90" s="109">
        <v>9</v>
      </c>
      <c r="S90" s="109">
        <v>32</v>
      </c>
      <c r="T90" s="109">
        <v>0</v>
      </c>
      <c r="U90" s="109">
        <v>3</v>
      </c>
      <c r="V90" s="109">
        <v>7</v>
      </c>
      <c r="W90" s="113" t="s">
        <v>379</v>
      </c>
      <c r="X90" s="113" t="s">
        <v>387</v>
      </c>
    </row>
    <row r="91" s="72" customFormat="1" ht="40" customHeight="1" spans="1:24">
      <c r="A91" s="94">
        <v>84</v>
      </c>
      <c r="B91" s="109" t="s">
        <v>77</v>
      </c>
      <c r="C91" s="109" t="s">
        <v>78</v>
      </c>
      <c r="D91" s="109" t="s">
        <v>115</v>
      </c>
      <c r="E91" s="109" t="s">
        <v>375</v>
      </c>
      <c r="F91" s="109" t="s">
        <v>404</v>
      </c>
      <c r="G91" s="109" t="s">
        <v>415</v>
      </c>
      <c r="H91" s="109" t="s">
        <v>83</v>
      </c>
      <c r="I91" s="109" t="s">
        <v>404</v>
      </c>
      <c r="J91" s="109">
        <v>2024.1</v>
      </c>
      <c r="K91" s="109">
        <v>2024.12</v>
      </c>
      <c r="L91" s="109" t="s">
        <v>404</v>
      </c>
      <c r="M91" s="109" t="s">
        <v>416</v>
      </c>
      <c r="N91" s="94">
        <f t="shared" si="1"/>
        <v>12.4</v>
      </c>
      <c r="O91" s="109">
        <v>12.4</v>
      </c>
      <c r="P91" s="109">
        <v>0</v>
      </c>
      <c r="Q91" s="109">
        <v>1</v>
      </c>
      <c r="R91" s="109">
        <v>22</v>
      </c>
      <c r="S91" s="109">
        <v>71</v>
      </c>
      <c r="T91" s="109">
        <v>0</v>
      </c>
      <c r="U91" s="109">
        <v>4</v>
      </c>
      <c r="V91" s="109">
        <v>10</v>
      </c>
      <c r="W91" s="113" t="s">
        <v>379</v>
      </c>
      <c r="X91" s="113" t="s">
        <v>387</v>
      </c>
    </row>
    <row r="92" s="72" customFormat="1" ht="40" customHeight="1" spans="1:24">
      <c r="A92" s="94">
        <v>85</v>
      </c>
      <c r="B92" s="109" t="s">
        <v>77</v>
      </c>
      <c r="C92" s="109" t="s">
        <v>78</v>
      </c>
      <c r="D92" s="109" t="s">
        <v>115</v>
      </c>
      <c r="E92" s="109" t="s">
        <v>375</v>
      </c>
      <c r="F92" s="109" t="s">
        <v>417</v>
      </c>
      <c r="G92" s="109" t="s">
        <v>418</v>
      </c>
      <c r="H92" s="109" t="s">
        <v>83</v>
      </c>
      <c r="I92" s="109" t="s">
        <v>417</v>
      </c>
      <c r="J92" s="109">
        <v>2024.1</v>
      </c>
      <c r="K92" s="109">
        <v>2024.12</v>
      </c>
      <c r="L92" s="109" t="s">
        <v>417</v>
      </c>
      <c r="M92" s="109" t="s">
        <v>419</v>
      </c>
      <c r="N92" s="94">
        <f t="shared" si="1"/>
        <v>50</v>
      </c>
      <c r="O92" s="109">
        <v>50</v>
      </c>
      <c r="P92" s="109">
        <v>0</v>
      </c>
      <c r="Q92" s="109">
        <v>1</v>
      </c>
      <c r="R92" s="109">
        <v>300</v>
      </c>
      <c r="S92" s="109">
        <v>800</v>
      </c>
      <c r="T92" s="109">
        <v>0</v>
      </c>
      <c r="U92" s="109">
        <v>2</v>
      </c>
      <c r="V92" s="109">
        <v>7</v>
      </c>
      <c r="W92" s="113" t="s">
        <v>379</v>
      </c>
      <c r="X92" s="113" t="s">
        <v>380</v>
      </c>
    </row>
    <row r="93" s="72" customFormat="1" ht="40" customHeight="1" spans="1:24">
      <c r="A93" s="94">
        <v>86</v>
      </c>
      <c r="B93" s="109" t="s">
        <v>77</v>
      </c>
      <c r="C93" s="109" t="s">
        <v>78</v>
      </c>
      <c r="D93" s="109" t="s">
        <v>79</v>
      </c>
      <c r="E93" s="109" t="s">
        <v>375</v>
      </c>
      <c r="F93" s="109" t="s">
        <v>420</v>
      </c>
      <c r="G93" s="109" t="s">
        <v>421</v>
      </c>
      <c r="H93" s="109" t="s">
        <v>83</v>
      </c>
      <c r="I93" s="109" t="s">
        <v>420</v>
      </c>
      <c r="J93" s="109">
        <v>2024.1</v>
      </c>
      <c r="K93" s="109">
        <v>2024.12</v>
      </c>
      <c r="L93" s="109" t="s">
        <v>420</v>
      </c>
      <c r="M93" s="109" t="s">
        <v>422</v>
      </c>
      <c r="N93" s="94">
        <f t="shared" si="1"/>
        <v>18</v>
      </c>
      <c r="O93" s="109">
        <v>18</v>
      </c>
      <c r="P93" s="109">
        <v>0</v>
      </c>
      <c r="Q93" s="109">
        <v>1</v>
      </c>
      <c r="R93" s="109">
        <v>70</v>
      </c>
      <c r="S93" s="109">
        <v>260</v>
      </c>
      <c r="T93" s="109">
        <v>0</v>
      </c>
      <c r="U93" s="109">
        <v>10</v>
      </c>
      <c r="V93" s="109">
        <v>30</v>
      </c>
      <c r="W93" s="113" t="s">
        <v>379</v>
      </c>
      <c r="X93" s="113" t="s">
        <v>380</v>
      </c>
    </row>
    <row r="94" s="72" customFormat="1" ht="40" customHeight="1" spans="1:24">
      <c r="A94" s="94">
        <v>87</v>
      </c>
      <c r="B94" s="109" t="s">
        <v>77</v>
      </c>
      <c r="C94" s="109" t="s">
        <v>78</v>
      </c>
      <c r="D94" s="109" t="s">
        <v>79</v>
      </c>
      <c r="E94" s="109" t="s">
        <v>375</v>
      </c>
      <c r="F94" s="109" t="s">
        <v>420</v>
      </c>
      <c r="G94" s="109" t="s">
        <v>423</v>
      </c>
      <c r="H94" s="109" t="s">
        <v>83</v>
      </c>
      <c r="I94" s="109" t="s">
        <v>420</v>
      </c>
      <c r="J94" s="109">
        <v>2024.1</v>
      </c>
      <c r="K94" s="109">
        <v>2024.12</v>
      </c>
      <c r="L94" s="109" t="s">
        <v>420</v>
      </c>
      <c r="M94" s="109" t="s">
        <v>424</v>
      </c>
      <c r="N94" s="94">
        <f t="shared" si="1"/>
        <v>20</v>
      </c>
      <c r="O94" s="109">
        <v>20</v>
      </c>
      <c r="P94" s="109">
        <v>0</v>
      </c>
      <c r="Q94" s="109">
        <v>1</v>
      </c>
      <c r="R94" s="109">
        <v>80</v>
      </c>
      <c r="S94" s="109">
        <v>300</v>
      </c>
      <c r="T94" s="109">
        <v>0</v>
      </c>
      <c r="U94" s="109">
        <v>12</v>
      </c>
      <c r="V94" s="109">
        <v>36</v>
      </c>
      <c r="W94" s="113" t="s">
        <v>379</v>
      </c>
      <c r="X94" s="113" t="s">
        <v>380</v>
      </c>
    </row>
    <row r="95" s="72" customFormat="1" ht="40" customHeight="1" spans="1:24">
      <c r="A95" s="94">
        <v>88</v>
      </c>
      <c r="B95" s="109" t="s">
        <v>95</v>
      </c>
      <c r="C95" s="109" t="s">
        <v>96</v>
      </c>
      <c r="D95" s="109" t="s">
        <v>97</v>
      </c>
      <c r="E95" s="109" t="s">
        <v>375</v>
      </c>
      <c r="F95" s="109" t="s">
        <v>420</v>
      </c>
      <c r="G95" s="109" t="s">
        <v>425</v>
      </c>
      <c r="H95" s="109" t="s">
        <v>83</v>
      </c>
      <c r="I95" s="109" t="s">
        <v>420</v>
      </c>
      <c r="J95" s="109">
        <v>2024.1</v>
      </c>
      <c r="K95" s="109">
        <v>2024.12</v>
      </c>
      <c r="L95" s="109" t="s">
        <v>420</v>
      </c>
      <c r="M95" s="109" t="s">
        <v>426</v>
      </c>
      <c r="N95" s="94">
        <f t="shared" si="1"/>
        <v>20</v>
      </c>
      <c r="O95" s="109">
        <v>20</v>
      </c>
      <c r="P95" s="109">
        <v>0</v>
      </c>
      <c r="Q95" s="109">
        <v>1</v>
      </c>
      <c r="R95" s="109">
        <v>75</v>
      </c>
      <c r="S95" s="109">
        <v>280</v>
      </c>
      <c r="T95" s="109">
        <v>0</v>
      </c>
      <c r="U95" s="109">
        <v>15</v>
      </c>
      <c r="V95" s="109">
        <v>45</v>
      </c>
      <c r="W95" s="113" t="s">
        <v>379</v>
      </c>
      <c r="X95" s="113" t="s">
        <v>427</v>
      </c>
    </row>
    <row r="96" s="72" customFormat="1" ht="40" customHeight="1" spans="1:24">
      <c r="A96" s="94">
        <v>89</v>
      </c>
      <c r="B96" s="109" t="s">
        <v>95</v>
      </c>
      <c r="C96" s="109" t="s">
        <v>96</v>
      </c>
      <c r="D96" s="109" t="s">
        <v>97</v>
      </c>
      <c r="E96" s="109" t="s">
        <v>375</v>
      </c>
      <c r="F96" s="109" t="s">
        <v>420</v>
      </c>
      <c r="G96" s="109" t="s">
        <v>428</v>
      </c>
      <c r="H96" s="109" t="s">
        <v>83</v>
      </c>
      <c r="I96" s="109" t="s">
        <v>420</v>
      </c>
      <c r="J96" s="109">
        <v>2024.1</v>
      </c>
      <c r="K96" s="109">
        <v>2024.12</v>
      </c>
      <c r="L96" s="109" t="s">
        <v>420</v>
      </c>
      <c r="M96" s="109" t="s">
        <v>429</v>
      </c>
      <c r="N96" s="94">
        <f t="shared" si="1"/>
        <v>8</v>
      </c>
      <c r="O96" s="109">
        <v>8</v>
      </c>
      <c r="P96" s="109">
        <v>0</v>
      </c>
      <c r="Q96" s="109">
        <v>1</v>
      </c>
      <c r="R96" s="109">
        <v>86</v>
      </c>
      <c r="S96" s="109">
        <v>320</v>
      </c>
      <c r="T96" s="109">
        <v>0</v>
      </c>
      <c r="U96" s="109">
        <v>10</v>
      </c>
      <c r="V96" s="109">
        <v>30</v>
      </c>
      <c r="W96" s="113" t="s">
        <v>379</v>
      </c>
      <c r="X96" s="113" t="s">
        <v>427</v>
      </c>
    </row>
    <row r="97" s="72" customFormat="1" ht="40" customHeight="1" spans="1:24">
      <c r="A97" s="94">
        <v>90</v>
      </c>
      <c r="B97" s="109" t="s">
        <v>77</v>
      </c>
      <c r="C97" s="109" t="s">
        <v>78</v>
      </c>
      <c r="D97" s="109" t="s">
        <v>115</v>
      </c>
      <c r="E97" s="109" t="s">
        <v>375</v>
      </c>
      <c r="F97" s="109" t="s">
        <v>430</v>
      </c>
      <c r="G97" s="109" t="s">
        <v>431</v>
      </c>
      <c r="H97" s="109" t="s">
        <v>122</v>
      </c>
      <c r="I97" s="109" t="s">
        <v>430</v>
      </c>
      <c r="J97" s="109">
        <v>2024.1</v>
      </c>
      <c r="K97" s="109">
        <v>2024.12</v>
      </c>
      <c r="L97" s="109" t="s">
        <v>430</v>
      </c>
      <c r="M97" s="109" t="s">
        <v>432</v>
      </c>
      <c r="N97" s="94">
        <f t="shared" si="1"/>
        <v>25</v>
      </c>
      <c r="O97" s="109">
        <v>25</v>
      </c>
      <c r="P97" s="109">
        <v>0</v>
      </c>
      <c r="Q97" s="109">
        <v>1</v>
      </c>
      <c r="R97" s="109">
        <v>120</v>
      </c>
      <c r="S97" s="109">
        <v>660</v>
      </c>
      <c r="T97" s="109">
        <v>0</v>
      </c>
      <c r="U97" s="109">
        <v>10</v>
      </c>
      <c r="V97" s="109">
        <v>23</v>
      </c>
      <c r="W97" s="113" t="s">
        <v>379</v>
      </c>
      <c r="X97" s="113" t="s">
        <v>380</v>
      </c>
    </row>
    <row r="98" s="72" customFormat="1" ht="40" customHeight="1" spans="1:24">
      <c r="A98" s="94">
        <v>91</v>
      </c>
      <c r="B98" s="109" t="s">
        <v>77</v>
      </c>
      <c r="C98" s="109" t="s">
        <v>78</v>
      </c>
      <c r="D98" s="109" t="s">
        <v>115</v>
      </c>
      <c r="E98" s="109" t="s">
        <v>375</v>
      </c>
      <c r="F98" s="109" t="s">
        <v>430</v>
      </c>
      <c r="G98" s="109" t="s">
        <v>433</v>
      </c>
      <c r="H98" s="109" t="s">
        <v>122</v>
      </c>
      <c r="I98" s="109" t="s">
        <v>430</v>
      </c>
      <c r="J98" s="109">
        <v>2024.1</v>
      </c>
      <c r="K98" s="109">
        <v>2024.12</v>
      </c>
      <c r="L98" s="109" t="s">
        <v>430</v>
      </c>
      <c r="M98" s="109" t="s">
        <v>434</v>
      </c>
      <c r="N98" s="94">
        <f t="shared" si="1"/>
        <v>8</v>
      </c>
      <c r="O98" s="109">
        <v>8</v>
      </c>
      <c r="P98" s="109">
        <v>0</v>
      </c>
      <c r="Q98" s="109">
        <v>1</v>
      </c>
      <c r="R98" s="109">
        <v>28</v>
      </c>
      <c r="S98" s="109">
        <v>100</v>
      </c>
      <c r="T98" s="109">
        <v>0</v>
      </c>
      <c r="U98" s="109">
        <v>4</v>
      </c>
      <c r="V98" s="109">
        <v>10</v>
      </c>
      <c r="W98" s="113" t="s">
        <v>379</v>
      </c>
      <c r="X98" s="113" t="s">
        <v>380</v>
      </c>
    </row>
    <row r="99" s="72" customFormat="1" ht="40" customHeight="1" spans="1:24">
      <c r="A99" s="94">
        <v>92</v>
      </c>
      <c r="B99" s="109" t="s">
        <v>77</v>
      </c>
      <c r="C99" s="109" t="s">
        <v>78</v>
      </c>
      <c r="D99" s="109" t="s">
        <v>115</v>
      </c>
      <c r="E99" s="109" t="s">
        <v>375</v>
      </c>
      <c r="F99" s="109" t="s">
        <v>430</v>
      </c>
      <c r="G99" s="109" t="s">
        <v>435</v>
      </c>
      <c r="H99" s="109" t="s">
        <v>83</v>
      </c>
      <c r="I99" s="109" t="s">
        <v>430</v>
      </c>
      <c r="J99" s="109">
        <v>2024.1</v>
      </c>
      <c r="K99" s="109">
        <v>2024.12</v>
      </c>
      <c r="L99" s="109" t="s">
        <v>430</v>
      </c>
      <c r="M99" s="109" t="s">
        <v>436</v>
      </c>
      <c r="N99" s="94">
        <f t="shared" si="1"/>
        <v>16</v>
      </c>
      <c r="O99" s="109">
        <v>16</v>
      </c>
      <c r="P99" s="109">
        <v>0</v>
      </c>
      <c r="Q99" s="109">
        <v>1</v>
      </c>
      <c r="R99" s="109">
        <v>35</v>
      </c>
      <c r="S99" s="109">
        <v>150</v>
      </c>
      <c r="T99" s="109">
        <v>0</v>
      </c>
      <c r="U99" s="109">
        <v>4</v>
      </c>
      <c r="V99" s="109">
        <v>6</v>
      </c>
      <c r="W99" s="113" t="s">
        <v>379</v>
      </c>
      <c r="X99" s="113" t="s">
        <v>380</v>
      </c>
    </row>
    <row r="100" s="72" customFormat="1" ht="40" customHeight="1" spans="1:24">
      <c r="A100" s="94">
        <v>93</v>
      </c>
      <c r="B100" s="109" t="s">
        <v>95</v>
      </c>
      <c r="C100" s="109" t="s">
        <v>199</v>
      </c>
      <c r="D100" s="109" t="s">
        <v>437</v>
      </c>
      <c r="E100" s="109" t="s">
        <v>375</v>
      </c>
      <c r="F100" s="109" t="s">
        <v>438</v>
      </c>
      <c r="G100" s="109" t="s">
        <v>439</v>
      </c>
      <c r="H100" s="109" t="s">
        <v>145</v>
      </c>
      <c r="I100" s="109" t="s">
        <v>438</v>
      </c>
      <c r="J100" s="109">
        <v>2024.1</v>
      </c>
      <c r="K100" s="109">
        <v>2024.12</v>
      </c>
      <c r="L100" s="109" t="s">
        <v>438</v>
      </c>
      <c r="M100" s="109" t="s">
        <v>440</v>
      </c>
      <c r="N100" s="94">
        <f t="shared" si="1"/>
        <v>15</v>
      </c>
      <c r="O100" s="109">
        <v>15</v>
      </c>
      <c r="P100" s="109">
        <v>0</v>
      </c>
      <c r="Q100" s="109">
        <v>1</v>
      </c>
      <c r="R100" s="109">
        <v>15</v>
      </c>
      <c r="S100" s="109">
        <v>62</v>
      </c>
      <c r="T100" s="109">
        <v>0</v>
      </c>
      <c r="U100" s="109">
        <v>8</v>
      </c>
      <c r="V100" s="109">
        <v>28</v>
      </c>
      <c r="W100" s="113" t="s">
        <v>379</v>
      </c>
      <c r="X100" s="113" t="s">
        <v>383</v>
      </c>
    </row>
    <row r="101" s="72" customFormat="1" ht="40" customHeight="1" spans="1:24">
      <c r="A101" s="94">
        <v>94</v>
      </c>
      <c r="B101" s="109" t="s">
        <v>77</v>
      </c>
      <c r="C101" s="109" t="s">
        <v>78</v>
      </c>
      <c r="D101" s="109" t="s">
        <v>115</v>
      </c>
      <c r="E101" s="109" t="s">
        <v>375</v>
      </c>
      <c r="F101" s="109" t="s">
        <v>438</v>
      </c>
      <c r="G101" s="109" t="s">
        <v>441</v>
      </c>
      <c r="H101" s="109" t="s">
        <v>83</v>
      </c>
      <c r="I101" s="109" t="s">
        <v>438</v>
      </c>
      <c r="J101" s="109">
        <v>2024.1</v>
      </c>
      <c r="K101" s="109">
        <v>2024.12</v>
      </c>
      <c r="L101" s="109" t="s">
        <v>438</v>
      </c>
      <c r="M101" s="109" t="s">
        <v>442</v>
      </c>
      <c r="N101" s="94">
        <f t="shared" si="1"/>
        <v>11</v>
      </c>
      <c r="O101" s="109">
        <v>11</v>
      </c>
      <c r="P101" s="109">
        <v>0</v>
      </c>
      <c r="Q101" s="109">
        <v>1</v>
      </c>
      <c r="R101" s="109">
        <v>366</v>
      </c>
      <c r="S101" s="109">
        <v>1354</v>
      </c>
      <c r="T101" s="109">
        <v>0</v>
      </c>
      <c r="U101" s="109">
        <v>39</v>
      </c>
      <c r="V101" s="109">
        <v>104</v>
      </c>
      <c r="W101" s="113" t="s">
        <v>379</v>
      </c>
      <c r="X101" s="113" t="s">
        <v>380</v>
      </c>
    </row>
    <row r="102" s="72" customFormat="1" ht="40" customHeight="1" spans="1:24">
      <c r="A102" s="94">
        <v>95</v>
      </c>
      <c r="B102" s="109" t="s">
        <v>95</v>
      </c>
      <c r="C102" s="109" t="s">
        <v>96</v>
      </c>
      <c r="D102" s="109" t="s">
        <v>97</v>
      </c>
      <c r="E102" s="109" t="s">
        <v>375</v>
      </c>
      <c r="F102" s="109" t="s">
        <v>443</v>
      </c>
      <c r="G102" s="109" t="s">
        <v>444</v>
      </c>
      <c r="H102" s="109" t="s">
        <v>83</v>
      </c>
      <c r="I102" s="109" t="s">
        <v>443</v>
      </c>
      <c r="J102" s="109">
        <v>2024.1</v>
      </c>
      <c r="K102" s="109">
        <v>2024.12</v>
      </c>
      <c r="L102" s="109" t="s">
        <v>443</v>
      </c>
      <c r="M102" s="109" t="s">
        <v>445</v>
      </c>
      <c r="N102" s="94">
        <f t="shared" si="1"/>
        <v>5</v>
      </c>
      <c r="O102" s="109">
        <v>5</v>
      </c>
      <c r="P102" s="109">
        <v>0</v>
      </c>
      <c r="Q102" s="109">
        <v>1</v>
      </c>
      <c r="R102" s="109">
        <v>1187</v>
      </c>
      <c r="S102" s="109">
        <v>3800</v>
      </c>
      <c r="T102" s="109">
        <v>0</v>
      </c>
      <c r="U102" s="109">
        <v>75</v>
      </c>
      <c r="V102" s="109">
        <v>233</v>
      </c>
      <c r="W102" s="113" t="s">
        <v>379</v>
      </c>
      <c r="X102" s="113" t="s">
        <v>427</v>
      </c>
    </row>
    <row r="103" s="72" customFormat="1" ht="40" customHeight="1" spans="1:24">
      <c r="A103" s="94">
        <v>96</v>
      </c>
      <c r="B103" s="109" t="s">
        <v>77</v>
      </c>
      <c r="C103" s="109" t="s">
        <v>159</v>
      </c>
      <c r="D103" s="109" t="s">
        <v>446</v>
      </c>
      <c r="E103" s="109" t="s">
        <v>375</v>
      </c>
      <c r="F103" s="109" t="s">
        <v>443</v>
      </c>
      <c r="G103" s="109" t="s">
        <v>447</v>
      </c>
      <c r="H103" s="109" t="s">
        <v>145</v>
      </c>
      <c r="I103" s="109" t="s">
        <v>443</v>
      </c>
      <c r="J103" s="109">
        <v>2024.1</v>
      </c>
      <c r="K103" s="109">
        <v>2024.12</v>
      </c>
      <c r="L103" s="109" t="s">
        <v>443</v>
      </c>
      <c r="M103" s="109" t="s">
        <v>448</v>
      </c>
      <c r="N103" s="94">
        <f t="shared" si="1"/>
        <v>5</v>
      </c>
      <c r="O103" s="109">
        <v>5</v>
      </c>
      <c r="P103" s="109">
        <v>0</v>
      </c>
      <c r="Q103" s="109">
        <v>1</v>
      </c>
      <c r="R103" s="109">
        <v>1187</v>
      </c>
      <c r="S103" s="109">
        <v>3800</v>
      </c>
      <c r="T103" s="109">
        <v>0</v>
      </c>
      <c r="U103" s="109">
        <v>75</v>
      </c>
      <c r="V103" s="109">
        <v>233</v>
      </c>
      <c r="W103" s="113" t="s">
        <v>379</v>
      </c>
      <c r="X103" s="113" t="s">
        <v>449</v>
      </c>
    </row>
    <row r="104" s="72" customFormat="1" ht="40" customHeight="1" spans="1:24">
      <c r="A104" s="94">
        <v>97</v>
      </c>
      <c r="B104" s="109" t="s">
        <v>77</v>
      </c>
      <c r="C104" s="109" t="s">
        <v>78</v>
      </c>
      <c r="D104" s="109" t="s">
        <v>115</v>
      </c>
      <c r="E104" s="109" t="s">
        <v>375</v>
      </c>
      <c r="F104" s="109" t="s">
        <v>443</v>
      </c>
      <c r="G104" s="109" t="s">
        <v>450</v>
      </c>
      <c r="H104" s="109" t="s">
        <v>83</v>
      </c>
      <c r="I104" s="109" t="s">
        <v>443</v>
      </c>
      <c r="J104" s="109">
        <v>2024.1</v>
      </c>
      <c r="K104" s="109">
        <v>2024.12</v>
      </c>
      <c r="L104" s="109" t="s">
        <v>443</v>
      </c>
      <c r="M104" s="109" t="s">
        <v>451</v>
      </c>
      <c r="N104" s="94">
        <f t="shared" si="1"/>
        <v>25</v>
      </c>
      <c r="O104" s="109">
        <v>25</v>
      </c>
      <c r="P104" s="109">
        <v>0</v>
      </c>
      <c r="Q104" s="109">
        <v>1</v>
      </c>
      <c r="R104" s="109">
        <v>1187</v>
      </c>
      <c r="S104" s="109">
        <v>3800</v>
      </c>
      <c r="T104" s="109">
        <v>0</v>
      </c>
      <c r="U104" s="109">
        <v>75</v>
      </c>
      <c r="V104" s="109">
        <v>233</v>
      </c>
      <c r="W104" s="113" t="s">
        <v>379</v>
      </c>
      <c r="X104" s="113" t="s">
        <v>380</v>
      </c>
    </row>
    <row r="105" s="72" customFormat="1" ht="40" customHeight="1" spans="1:24">
      <c r="A105" s="94">
        <v>98</v>
      </c>
      <c r="B105" s="109" t="s">
        <v>77</v>
      </c>
      <c r="C105" s="109" t="s">
        <v>78</v>
      </c>
      <c r="D105" s="109" t="s">
        <v>115</v>
      </c>
      <c r="E105" s="109" t="s">
        <v>375</v>
      </c>
      <c r="F105" s="109" t="s">
        <v>452</v>
      </c>
      <c r="G105" s="109" t="s">
        <v>453</v>
      </c>
      <c r="H105" s="109" t="s">
        <v>83</v>
      </c>
      <c r="I105" s="109" t="s">
        <v>452</v>
      </c>
      <c r="J105" s="109">
        <v>2024.1</v>
      </c>
      <c r="K105" s="109">
        <v>2024.12</v>
      </c>
      <c r="L105" s="109" t="s">
        <v>452</v>
      </c>
      <c r="M105" s="109" t="s">
        <v>454</v>
      </c>
      <c r="N105" s="94">
        <f t="shared" si="1"/>
        <v>25</v>
      </c>
      <c r="O105" s="109">
        <v>25</v>
      </c>
      <c r="P105" s="109">
        <v>0</v>
      </c>
      <c r="Q105" s="109">
        <v>1</v>
      </c>
      <c r="R105" s="109">
        <v>145</v>
      </c>
      <c r="S105" s="109">
        <v>621</v>
      </c>
      <c r="T105" s="109">
        <v>1</v>
      </c>
      <c r="U105" s="109">
        <v>19</v>
      </c>
      <c r="V105" s="109">
        <v>57</v>
      </c>
      <c r="W105" s="113" t="s">
        <v>379</v>
      </c>
      <c r="X105" s="113" t="s">
        <v>380</v>
      </c>
    </row>
    <row r="106" s="72" customFormat="1" ht="40" customHeight="1" spans="1:24">
      <c r="A106" s="94">
        <v>99</v>
      </c>
      <c r="B106" s="109" t="s">
        <v>77</v>
      </c>
      <c r="C106" s="109" t="s">
        <v>78</v>
      </c>
      <c r="D106" s="109" t="s">
        <v>115</v>
      </c>
      <c r="E106" s="109" t="s">
        <v>375</v>
      </c>
      <c r="F106" s="109" t="s">
        <v>452</v>
      </c>
      <c r="G106" s="109" t="s">
        <v>455</v>
      </c>
      <c r="H106" s="109" t="s">
        <v>83</v>
      </c>
      <c r="I106" s="109" t="s">
        <v>452</v>
      </c>
      <c r="J106" s="109">
        <v>2024.1</v>
      </c>
      <c r="K106" s="109">
        <v>2024.12</v>
      </c>
      <c r="L106" s="109" t="s">
        <v>452</v>
      </c>
      <c r="M106" s="109" t="s">
        <v>456</v>
      </c>
      <c r="N106" s="94">
        <f t="shared" si="1"/>
        <v>12</v>
      </c>
      <c r="O106" s="109">
        <v>12</v>
      </c>
      <c r="P106" s="109">
        <v>0</v>
      </c>
      <c r="Q106" s="109">
        <v>1</v>
      </c>
      <c r="R106" s="109">
        <v>40</v>
      </c>
      <c r="S106" s="109">
        <v>210</v>
      </c>
      <c r="T106" s="109">
        <v>1</v>
      </c>
      <c r="U106" s="109">
        <v>14</v>
      </c>
      <c r="V106" s="109">
        <v>33</v>
      </c>
      <c r="W106" s="113" t="s">
        <v>379</v>
      </c>
      <c r="X106" s="113" t="s">
        <v>380</v>
      </c>
    </row>
    <row r="107" s="72" customFormat="1" ht="40" customHeight="1" spans="1:24">
      <c r="A107" s="94">
        <v>100</v>
      </c>
      <c r="B107" s="109" t="s">
        <v>95</v>
      </c>
      <c r="C107" s="109" t="s">
        <v>96</v>
      </c>
      <c r="D107" s="109" t="s">
        <v>97</v>
      </c>
      <c r="E107" s="109" t="s">
        <v>375</v>
      </c>
      <c r="F107" s="109" t="s">
        <v>457</v>
      </c>
      <c r="G107" s="109" t="s">
        <v>458</v>
      </c>
      <c r="H107" s="109" t="s">
        <v>83</v>
      </c>
      <c r="I107" s="109" t="s">
        <v>457</v>
      </c>
      <c r="J107" s="109">
        <v>2024.1</v>
      </c>
      <c r="K107" s="109">
        <v>2024.12</v>
      </c>
      <c r="L107" s="109" t="s">
        <v>457</v>
      </c>
      <c r="M107" s="109" t="s">
        <v>459</v>
      </c>
      <c r="N107" s="94">
        <f t="shared" si="1"/>
        <v>10</v>
      </c>
      <c r="O107" s="109">
        <v>10</v>
      </c>
      <c r="P107" s="109">
        <v>0</v>
      </c>
      <c r="Q107" s="109">
        <v>1</v>
      </c>
      <c r="R107" s="109">
        <v>66</v>
      </c>
      <c r="S107" s="109">
        <v>280</v>
      </c>
      <c r="T107" s="109">
        <v>0</v>
      </c>
      <c r="U107" s="109">
        <v>2</v>
      </c>
      <c r="V107" s="109">
        <v>7</v>
      </c>
      <c r="W107" s="113" t="s">
        <v>379</v>
      </c>
      <c r="X107" s="113" t="s">
        <v>427</v>
      </c>
    </row>
    <row r="108" s="72" customFormat="1" ht="40" customHeight="1" spans="1:24">
      <c r="A108" s="94">
        <v>101</v>
      </c>
      <c r="B108" s="109" t="s">
        <v>77</v>
      </c>
      <c r="C108" s="109" t="s">
        <v>78</v>
      </c>
      <c r="D108" s="109" t="s">
        <v>115</v>
      </c>
      <c r="E108" s="109" t="s">
        <v>375</v>
      </c>
      <c r="F108" s="109" t="s">
        <v>460</v>
      </c>
      <c r="G108" s="109" t="s">
        <v>461</v>
      </c>
      <c r="H108" s="109" t="s">
        <v>83</v>
      </c>
      <c r="I108" s="109" t="s">
        <v>460</v>
      </c>
      <c r="J108" s="109">
        <v>2024.1</v>
      </c>
      <c r="K108" s="109">
        <v>2024.12</v>
      </c>
      <c r="L108" s="109" t="s">
        <v>460</v>
      </c>
      <c r="M108" s="109" t="s">
        <v>462</v>
      </c>
      <c r="N108" s="94">
        <f t="shared" si="1"/>
        <v>10</v>
      </c>
      <c r="O108" s="109">
        <v>10</v>
      </c>
      <c r="P108" s="109">
        <v>0</v>
      </c>
      <c r="Q108" s="109">
        <v>1</v>
      </c>
      <c r="R108" s="109">
        <v>55</v>
      </c>
      <c r="S108" s="109">
        <v>269</v>
      </c>
      <c r="T108" s="109">
        <v>0</v>
      </c>
      <c r="U108" s="109">
        <v>7</v>
      </c>
      <c r="V108" s="109">
        <v>23</v>
      </c>
      <c r="W108" s="113" t="s">
        <v>379</v>
      </c>
      <c r="X108" s="113" t="s">
        <v>387</v>
      </c>
    </row>
    <row r="109" s="72" customFormat="1" ht="40" customHeight="1" spans="1:24">
      <c r="A109" s="94">
        <v>102</v>
      </c>
      <c r="B109" s="109" t="s">
        <v>77</v>
      </c>
      <c r="C109" s="109" t="s">
        <v>78</v>
      </c>
      <c r="D109" s="109" t="s">
        <v>115</v>
      </c>
      <c r="E109" s="109" t="s">
        <v>375</v>
      </c>
      <c r="F109" s="109" t="s">
        <v>463</v>
      </c>
      <c r="G109" s="109" t="s">
        <v>464</v>
      </c>
      <c r="H109" s="109" t="s">
        <v>83</v>
      </c>
      <c r="I109" s="109" t="s">
        <v>463</v>
      </c>
      <c r="J109" s="109">
        <v>2024.1</v>
      </c>
      <c r="K109" s="109">
        <v>2024.12</v>
      </c>
      <c r="L109" s="109" t="s">
        <v>463</v>
      </c>
      <c r="M109" s="94" t="s">
        <v>465</v>
      </c>
      <c r="N109" s="94">
        <f t="shared" si="1"/>
        <v>30</v>
      </c>
      <c r="O109" s="109">
        <v>30</v>
      </c>
      <c r="P109" s="109">
        <v>0</v>
      </c>
      <c r="Q109" s="109">
        <v>1</v>
      </c>
      <c r="R109" s="109">
        <v>28</v>
      </c>
      <c r="S109" s="109">
        <v>101</v>
      </c>
      <c r="T109" s="109">
        <v>0</v>
      </c>
      <c r="U109" s="109">
        <v>5</v>
      </c>
      <c r="V109" s="109">
        <v>13</v>
      </c>
      <c r="W109" s="113" t="s">
        <v>379</v>
      </c>
      <c r="X109" s="113" t="s">
        <v>380</v>
      </c>
    </row>
    <row r="110" s="72" customFormat="1" ht="40" customHeight="1" spans="1:24">
      <c r="A110" s="94">
        <v>103</v>
      </c>
      <c r="B110" s="109" t="s">
        <v>95</v>
      </c>
      <c r="C110" s="109" t="s">
        <v>96</v>
      </c>
      <c r="D110" s="109" t="s">
        <v>97</v>
      </c>
      <c r="E110" s="109" t="s">
        <v>375</v>
      </c>
      <c r="F110" s="109" t="s">
        <v>463</v>
      </c>
      <c r="G110" s="109" t="s">
        <v>466</v>
      </c>
      <c r="H110" s="109" t="s">
        <v>83</v>
      </c>
      <c r="I110" s="109" t="s">
        <v>463</v>
      </c>
      <c r="J110" s="109">
        <v>2024.1</v>
      </c>
      <c r="K110" s="109">
        <v>2024.12</v>
      </c>
      <c r="L110" s="109" t="s">
        <v>463</v>
      </c>
      <c r="M110" s="94" t="s">
        <v>467</v>
      </c>
      <c r="N110" s="94">
        <f t="shared" si="1"/>
        <v>18</v>
      </c>
      <c r="O110" s="109">
        <v>18</v>
      </c>
      <c r="P110" s="109">
        <v>0</v>
      </c>
      <c r="Q110" s="109">
        <v>1</v>
      </c>
      <c r="R110" s="109">
        <v>37</v>
      </c>
      <c r="S110" s="109">
        <v>108</v>
      </c>
      <c r="T110" s="109">
        <v>0</v>
      </c>
      <c r="U110" s="109">
        <v>3</v>
      </c>
      <c r="V110" s="109">
        <v>10</v>
      </c>
      <c r="W110" s="113" t="s">
        <v>379</v>
      </c>
      <c r="X110" s="113" t="s">
        <v>427</v>
      </c>
    </row>
    <row r="111" s="72" customFormat="1" ht="40" customHeight="1" spans="1:24">
      <c r="A111" s="94">
        <v>104</v>
      </c>
      <c r="B111" s="109" t="s">
        <v>95</v>
      </c>
      <c r="C111" s="109" t="s">
        <v>96</v>
      </c>
      <c r="D111" s="109" t="s">
        <v>97</v>
      </c>
      <c r="E111" s="109" t="s">
        <v>375</v>
      </c>
      <c r="F111" s="109" t="s">
        <v>463</v>
      </c>
      <c r="G111" s="109" t="s">
        <v>468</v>
      </c>
      <c r="H111" s="109" t="s">
        <v>83</v>
      </c>
      <c r="I111" s="109" t="s">
        <v>463</v>
      </c>
      <c r="J111" s="109">
        <v>2024.1</v>
      </c>
      <c r="K111" s="109">
        <v>2024.12</v>
      </c>
      <c r="L111" s="109" t="s">
        <v>463</v>
      </c>
      <c r="M111" s="94" t="s">
        <v>469</v>
      </c>
      <c r="N111" s="94">
        <f t="shared" si="1"/>
        <v>2</v>
      </c>
      <c r="O111" s="109">
        <v>2</v>
      </c>
      <c r="P111" s="109">
        <v>0</v>
      </c>
      <c r="Q111" s="109">
        <v>1</v>
      </c>
      <c r="R111" s="109">
        <v>28</v>
      </c>
      <c r="S111" s="109">
        <v>75</v>
      </c>
      <c r="T111" s="109">
        <v>0</v>
      </c>
      <c r="U111" s="109">
        <v>3</v>
      </c>
      <c r="V111" s="109">
        <v>6</v>
      </c>
      <c r="W111" s="113" t="s">
        <v>379</v>
      </c>
      <c r="X111" s="113" t="s">
        <v>427</v>
      </c>
    </row>
    <row r="112" s="72" customFormat="1" ht="40" customHeight="1" spans="1:24">
      <c r="A112" s="94">
        <v>105</v>
      </c>
      <c r="B112" s="109" t="s">
        <v>77</v>
      </c>
      <c r="C112" s="109" t="s">
        <v>78</v>
      </c>
      <c r="D112" s="109" t="s">
        <v>115</v>
      </c>
      <c r="E112" s="109" t="s">
        <v>375</v>
      </c>
      <c r="F112" s="109" t="s">
        <v>470</v>
      </c>
      <c r="G112" s="109" t="s">
        <v>471</v>
      </c>
      <c r="H112" s="109" t="s">
        <v>83</v>
      </c>
      <c r="I112" s="109" t="s">
        <v>470</v>
      </c>
      <c r="J112" s="109">
        <v>2024.1</v>
      </c>
      <c r="K112" s="109">
        <v>2024.12</v>
      </c>
      <c r="L112" s="109" t="s">
        <v>470</v>
      </c>
      <c r="M112" s="109" t="s">
        <v>472</v>
      </c>
      <c r="N112" s="94">
        <f t="shared" si="1"/>
        <v>20</v>
      </c>
      <c r="O112" s="109">
        <v>20</v>
      </c>
      <c r="P112" s="109">
        <v>0</v>
      </c>
      <c r="Q112" s="109">
        <v>1</v>
      </c>
      <c r="R112" s="109">
        <v>80</v>
      </c>
      <c r="S112" s="109">
        <v>176</v>
      </c>
      <c r="T112" s="109">
        <v>0</v>
      </c>
      <c r="U112" s="109">
        <v>10</v>
      </c>
      <c r="V112" s="109">
        <v>35</v>
      </c>
      <c r="W112" s="113" t="s">
        <v>379</v>
      </c>
      <c r="X112" s="113" t="s">
        <v>380</v>
      </c>
    </row>
    <row r="113" s="72" customFormat="1" ht="40" customHeight="1" spans="1:24">
      <c r="A113" s="94">
        <v>106</v>
      </c>
      <c r="B113" s="109" t="s">
        <v>95</v>
      </c>
      <c r="C113" s="109" t="s">
        <v>199</v>
      </c>
      <c r="D113" s="109" t="s">
        <v>200</v>
      </c>
      <c r="E113" s="109" t="s">
        <v>375</v>
      </c>
      <c r="F113" s="109" t="s">
        <v>470</v>
      </c>
      <c r="G113" s="109" t="s">
        <v>473</v>
      </c>
      <c r="H113" s="109" t="s">
        <v>83</v>
      </c>
      <c r="I113" s="109" t="s">
        <v>470</v>
      </c>
      <c r="J113" s="109">
        <v>2024.1</v>
      </c>
      <c r="K113" s="109">
        <v>2024.12</v>
      </c>
      <c r="L113" s="109" t="s">
        <v>470</v>
      </c>
      <c r="M113" s="109" t="s">
        <v>474</v>
      </c>
      <c r="N113" s="94">
        <f t="shared" si="1"/>
        <v>43</v>
      </c>
      <c r="O113" s="109">
        <v>43</v>
      </c>
      <c r="P113" s="109">
        <v>0</v>
      </c>
      <c r="Q113" s="109">
        <v>1</v>
      </c>
      <c r="R113" s="109">
        <v>120</v>
      </c>
      <c r="S113" s="109">
        <v>248</v>
      </c>
      <c r="T113" s="109">
        <v>0</v>
      </c>
      <c r="U113" s="109">
        <v>15</v>
      </c>
      <c r="V113" s="109">
        <v>42</v>
      </c>
      <c r="W113" s="113" t="s">
        <v>379</v>
      </c>
      <c r="X113" s="113" t="s">
        <v>383</v>
      </c>
    </row>
    <row r="114" s="72" customFormat="1" ht="40" customHeight="1" spans="1:24">
      <c r="A114" s="94">
        <v>107</v>
      </c>
      <c r="B114" s="109" t="s">
        <v>77</v>
      </c>
      <c r="C114" s="109" t="s">
        <v>78</v>
      </c>
      <c r="D114" s="109" t="s">
        <v>115</v>
      </c>
      <c r="E114" s="109" t="s">
        <v>375</v>
      </c>
      <c r="F114" s="109" t="s">
        <v>475</v>
      </c>
      <c r="G114" s="109" t="s">
        <v>476</v>
      </c>
      <c r="H114" s="109" t="s">
        <v>83</v>
      </c>
      <c r="I114" s="109" t="s">
        <v>475</v>
      </c>
      <c r="J114" s="109">
        <v>2024.1</v>
      </c>
      <c r="K114" s="109">
        <v>2024.12</v>
      </c>
      <c r="L114" s="109" t="s">
        <v>475</v>
      </c>
      <c r="M114" s="109" t="s">
        <v>477</v>
      </c>
      <c r="N114" s="94">
        <f t="shared" si="1"/>
        <v>18</v>
      </c>
      <c r="O114" s="109">
        <v>18</v>
      </c>
      <c r="P114" s="109">
        <v>0</v>
      </c>
      <c r="Q114" s="109">
        <v>1</v>
      </c>
      <c r="R114" s="109">
        <v>90</v>
      </c>
      <c r="S114" s="109">
        <v>330</v>
      </c>
      <c r="T114" s="109">
        <v>1</v>
      </c>
      <c r="U114" s="109">
        <v>19</v>
      </c>
      <c r="V114" s="109">
        <v>70</v>
      </c>
      <c r="W114" s="113" t="s">
        <v>379</v>
      </c>
      <c r="X114" s="113" t="s">
        <v>380</v>
      </c>
    </row>
    <row r="115" s="72" customFormat="1" ht="40" customHeight="1" spans="1:24">
      <c r="A115" s="94">
        <v>108</v>
      </c>
      <c r="B115" s="109" t="s">
        <v>95</v>
      </c>
      <c r="C115" s="109" t="s">
        <v>96</v>
      </c>
      <c r="D115" s="109" t="s">
        <v>97</v>
      </c>
      <c r="E115" s="109" t="s">
        <v>375</v>
      </c>
      <c r="F115" s="109" t="s">
        <v>475</v>
      </c>
      <c r="G115" s="109" t="s">
        <v>478</v>
      </c>
      <c r="H115" s="109" t="s">
        <v>122</v>
      </c>
      <c r="I115" s="109" t="s">
        <v>475</v>
      </c>
      <c r="J115" s="109">
        <v>2024.1</v>
      </c>
      <c r="K115" s="109">
        <v>2024.12</v>
      </c>
      <c r="L115" s="109" t="s">
        <v>475</v>
      </c>
      <c r="M115" s="109" t="s">
        <v>479</v>
      </c>
      <c r="N115" s="94">
        <f t="shared" si="1"/>
        <v>10</v>
      </c>
      <c r="O115" s="109">
        <v>10</v>
      </c>
      <c r="P115" s="109">
        <v>0</v>
      </c>
      <c r="Q115" s="109">
        <v>1</v>
      </c>
      <c r="R115" s="109">
        <v>132</v>
      </c>
      <c r="S115" s="109">
        <v>429</v>
      </c>
      <c r="T115" s="109">
        <v>1</v>
      </c>
      <c r="U115" s="109">
        <v>20</v>
      </c>
      <c r="V115" s="109">
        <v>64</v>
      </c>
      <c r="W115" s="113" t="s">
        <v>379</v>
      </c>
      <c r="X115" s="113" t="s">
        <v>427</v>
      </c>
    </row>
    <row r="116" s="76" customFormat="1" ht="40" customHeight="1" spans="1:24">
      <c r="A116" s="94">
        <v>109</v>
      </c>
      <c r="B116" s="94" t="s">
        <v>95</v>
      </c>
      <c r="C116" s="96" t="s">
        <v>96</v>
      </c>
      <c r="D116" s="94" t="s">
        <v>97</v>
      </c>
      <c r="E116" s="94" t="s">
        <v>375</v>
      </c>
      <c r="F116" s="94" t="s">
        <v>475</v>
      </c>
      <c r="G116" s="94" t="s">
        <v>480</v>
      </c>
      <c r="H116" s="94" t="s">
        <v>122</v>
      </c>
      <c r="I116" s="109" t="s">
        <v>475</v>
      </c>
      <c r="J116" s="94" t="s">
        <v>481</v>
      </c>
      <c r="K116" s="94" t="s">
        <v>482</v>
      </c>
      <c r="L116" s="94" t="s">
        <v>475</v>
      </c>
      <c r="M116" s="94" t="s">
        <v>483</v>
      </c>
      <c r="N116" s="94">
        <f t="shared" si="1"/>
        <v>20</v>
      </c>
      <c r="O116" s="94">
        <v>20</v>
      </c>
      <c r="P116" s="94">
        <v>0</v>
      </c>
      <c r="Q116" s="94">
        <v>1</v>
      </c>
      <c r="R116" s="94">
        <v>79</v>
      </c>
      <c r="S116" s="94">
        <v>255</v>
      </c>
      <c r="T116" s="94">
        <v>1</v>
      </c>
      <c r="U116" s="94">
        <v>1</v>
      </c>
      <c r="V116" s="94">
        <v>1</v>
      </c>
      <c r="W116" s="105" t="s">
        <v>379</v>
      </c>
      <c r="X116" s="113" t="s">
        <v>427</v>
      </c>
    </row>
    <row r="117" s="72" customFormat="1" ht="40" customHeight="1" spans="1:24">
      <c r="A117" s="94">
        <v>110</v>
      </c>
      <c r="B117" s="109" t="s">
        <v>77</v>
      </c>
      <c r="C117" s="109" t="s">
        <v>78</v>
      </c>
      <c r="D117" s="109" t="s">
        <v>115</v>
      </c>
      <c r="E117" s="109" t="s">
        <v>375</v>
      </c>
      <c r="F117" s="109" t="s">
        <v>484</v>
      </c>
      <c r="G117" s="109" t="s">
        <v>485</v>
      </c>
      <c r="H117" s="109" t="s">
        <v>83</v>
      </c>
      <c r="I117" s="109" t="s">
        <v>484</v>
      </c>
      <c r="J117" s="109">
        <v>2024.1</v>
      </c>
      <c r="K117" s="109">
        <v>2024.12</v>
      </c>
      <c r="L117" s="109" t="s">
        <v>484</v>
      </c>
      <c r="M117" s="109" t="s">
        <v>486</v>
      </c>
      <c r="N117" s="94">
        <f t="shared" si="1"/>
        <v>30</v>
      </c>
      <c r="O117" s="109">
        <v>30</v>
      </c>
      <c r="P117" s="109">
        <v>0</v>
      </c>
      <c r="Q117" s="109">
        <v>1</v>
      </c>
      <c r="R117" s="109">
        <v>80</v>
      </c>
      <c r="S117" s="109">
        <v>280</v>
      </c>
      <c r="T117" s="109">
        <v>0</v>
      </c>
      <c r="U117" s="109">
        <v>13</v>
      </c>
      <c r="V117" s="109">
        <v>25</v>
      </c>
      <c r="W117" s="113" t="s">
        <v>379</v>
      </c>
      <c r="X117" s="113" t="s">
        <v>380</v>
      </c>
    </row>
    <row r="118" s="72" customFormat="1" ht="40" customHeight="1" spans="1:24">
      <c r="A118" s="94">
        <v>111</v>
      </c>
      <c r="B118" s="109" t="s">
        <v>77</v>
      </c>
      <c r="C118" s="109" t="s">
        <v>78</v>
      </c>
      <c r="D118" s="109" t="s">
        <v>115</v>
      </c>
      <c r="E118" s="109" t="s">
        <v>375</v>
      </c>
      <c r="F118" s="109" t="s">
        <v>484</v>
      </c>
      <c r="G118" s="109" t="s">
        <v>487</v>
      </c>
      <c r="H118" s="109" t="s">
        <v>83</v>
      </c>
      <c r="I118" s="109" t="s">
        <v>484</v>
      </c>
      <c r="J118" s="109">
        <v>2024.1</v>
      </c>
      <c r="K118" s="109">
        <v>2024.12</v>
      </c>
      <c r="L118" s="109" t="s">
        <v>484</v>
      </c>
      <c r="M118" s="109" t="s">
        <v>488</v>
      </c>
      <c r="N118" s="94">
        <f t="shared" si="1"/>
        <v>40</v>
      </c>
      <c r="O118" s="109">
        <v>40</v>
      </c>
      <c r="P118" s="109">
        <v>0</v>
      </c>
      <c r="Q118" s="109">
        <v>1</v>
      </c>
      <c r="R118" s="109">
        <v>120</v>
      </c>
      <c r="S118" s="109">
        <v>380</v>
      </c>
      <c r="T118" s="109">
        <v>0</v>
      </c>
      <c r="U118" s="109">
        <v>9</v>
      </c>
      <c r="V118" s="109">
        <v>18</v>
      </c>
      <c r="W118" s="113" t="s">
        <v>379</v>
      </c>
      <c r="X118" s="113" t="s">
        <v>380</v>
      </c>
    </row>
    <row r="119" s="72" customFormat="1" ht="40" customHeight="1" spans="1:24">
      <c r="A119" s="94">
        <v>112</v>
      </c>
      <c r="B119" s="109" t="s">
        <v>77</v>
      </c>
      <c r="C119" s="109" t="s">
        <v>159</v>
      </c>
      <c r="D119" s="109" t="s">
        <v>160</v>
      </c>
      <c r="E119" s="109" t="s">
        <v>375</v>
      </c>
      <c r="F119" s="109" t="s">
        <v>484</v>
      </c>
      <c r="G119" s="109" t="s">
        <v>489</v>
      </c>
      <c r="H119" s="109" t="s">
        <v>83</v>
      </c>
      <c r="I119" s="109" t="s">
        <v>484</v>
      </c>
      <c r="J119" s="109">
        <v>2024.1</v>
      </c>
      <c r="K119" s="109">
        <v>2024.12</v>
      </c>
      <c r="L119" s="109" t="s">
        <v>484</v>
      </c>
      <c r="M119" s="109" t="s">
        <v>490</v>
      </c>
      <c r="N119" s="94">
        <f t="shared" si="1"/>
        <v>12</v>
      </c>
      <c r="O119" s="109">
        <v>12</v>
      </c>
      <c r="P119" s="109">
        <v>0</v>
      </c>
      <c r="Q119" s="109">
        <v>1</v>
      </c>
      <c r="R119" s="109">
        <v>55</v>
      </c>
      <c r="S119" s="109">
        <v>160</v>
      </c>
      <c r="T119" s="109">
        <v>0</v>
      </c>
      <c r="U119" s="109">
        <v>3</v>
      </c>
      <c r="V119" s="109">
        <v>5</v>
      </c>
      <c r="W119" s="113" t="s">
        <v>379</v>
      </c>
      <c r="X119" s="113" t="s">
        <v>399</v>
      </c>
    </row>
    <row r="120" s="77" customFormat="1" ht="40" customHeight="1" spans="1:24">
      <c r="A120" s="94">
        <v>113</v>
      </c>
      <c r="B120" s="110" t="s">
        <v>77</v>
      </c>
      <c r="C120" s="110" t="s">
        <v>78</v>
      </c>
      <c r="D120" s="111" t="s">
        <v>115</v>
      </c>
      <c r="E120" s="110" t="s">
        <v>375</v>
      </c>
      <c r="F120" s="110" t="s">
        <v>491</v>
      </c>
      <c r="G120" s="110" t="s">
        <v>492</v>
      </c>
      <c r="H120" s="110" t="s">
        <v>83</v>
      </c>
      <c r="I120" s="110" t="s">
        <v>491</v>
      </c>
      <c r="J120" s="111">
        <v>2024.1</v>
      </c>
      <c r="K120" s="111">
        <v>2024.12</v>
      </c>
      <c r="L120" s="110" t="s">
        <v>491</v>
      </c>
      <c r="M120" s="110" t="s">
        <v>493</v>
      </c>
      <c r="N120" s="94">
        <f t="shared" si="1"/>
        <v>45</v>
      </c>
      <c r="O120" s="119">
        <v>45</v>
      </c>
      <c r="P120" s="119">
        <v>0</v>
      </c>
      <c r="Q120" s="119">
        <v>1</v>
      </c>
      <c r="R120" s="119">
        <v>35</v>
      </c>
      <c r="S120" s="119">
        <v>112</v>
      </c>
      <c r="T120" s="119">
        <v>1</v>
      </c>
      <c r="U120" s="119">
        <v>7</v>
      </c>
      <c r="V120" s="119">
        <v>21</v>
      </c>
      <c r="W120" s="125" t="s">
        <v>379</v>
      </c>
      <c r="X120" s="111" t="s">
        <v>380</v>
      </c>
    </row>
    <row r="121" s="4" customFormat="1" ht="40" customHeight="1" spans="1:24">
      <c r="A121" s="94">
        <v>114</v>
      </c>
      <c r="B121" s="112" t="s">
        <v>77</v>
      </c>
      <c r="C121" s="112" t="s">
        <v>78</v>
      </c>
      <c r="D121" s="113" t="s">
        <v>115</v>
      </c>
      <c r="E121" s="112" t="s">
        <v>375</v>
      </c>
      <c r="F121" s="112" t="s">
        <v>491</v>
      </c>
      <c r="G121" s="112" t="s">
        <v>494</v>
      </c>
      <c r="H121" s="112" t="s">
        <v>83</v>
      </c>
      <c r="I121" s="112" t="s">
        <v>491</v>
      </c>
      <c r="J121" s="113">
        <v>2024.1</v>
      </c>
      <c r="K121" s="113">
        <v>2024.12</v>
      </c>
      <c r="L121" s="112" t="s">
        <v>491</v>
      </c>
      <c r="M121" s="112" t="s">
        <v>495</v>
      </c>
      <c r="N121" s="94">
        <f t="shared" si="1"/>
        <v>45</v>
      </c>
      <c r="O121" s="120">
        <v>45</v>
      </c>
      <c r="P121" s="120">
        <v>0</v>
      </c>
      <c r="Q121" s="120">
        <v>1</v>
      </c>
      <c r="R121" s="112">
        <v>39</v>
      </c>
      <c r="S121" s="112">
        <v>137</v>
      </c>
      <c r="T121" s="120">
        <v>1</v>
      </c>
      <c r="U121" s="120">
        <v>11</v>
      </c>
      <c r="V121" s="120">
        <v>35</v>
      </c>
      <c r="W121" s="126" t="s">
        <v>379</v>
      </c>
      <c r="X121" s="113" t="s">
        <v>380</v>
      </c>
    </row>
    <row r="122" s="4" customFormat="1" ht="40" customHeight="1" spans="1:24">
      <c r="A122" s="94">
        <v>115</v>
      </c>
      <c r="B122" s="94" t="s">
        <v>95</v>
      </c>
      <c r="C122" s="94" t="s">
        <v>96</v>
      </c>
      <c r="D122" s="112" t="s">
        <v>97</v>
      </c>
      <c r="E122" s="112" t="s">
        <v>375</v>
      </c>
      <c r="F122" s="112" t="s">
        <v>491</v>
      </c>
      <c r="G122" s="112" t="s">
        <v>496</v>
      </c>
      <c r="H122" s="112" t="s">
        <v>83</v>
      </c>
      <c r="I122" s="112" t="s">
        <v>491</v>
      </c>
      <c r="J122" s="113">
        <v>2024.1</v>
      </c>
      <c r="K122" s="113">
        <v>2024.12</v>
      </c>
      <c r="L122" s="112" t="s">
        <v>491</v>
      </c>
      <c r="M122" s="112" t="s">
        <v>497</v>
      </c>
      <c r="N122" s="94">
        <f t="shared" si="1"/>
        <v>10</v>
      </c>
      <c r="O122" s="120">
        <v>10</v>
      </c>
      <c r="P122" s="120">
        <v>0</v>
      </c>
      <c r="Q122" s="120">
        <v>1</v>
      </c>
      <c r="R122" s="112">
        <v>132</v>
      </c>
      <c r="S122" s="112">
        <v>429</v>
      </c>
      <c r="T122" s="120">
        <v>1</v>
      </c>
      <c r="U122" s="120">
        <v>20</v>
      </c>
      <c r="V122" s="120">
        <v>64</v>
      </c>
      <c r="W122" s="126" t="s">
        <v>379</v>
      </c>
      <c r="X122" s="113" t="s">
        <v>427</v>
      </c>
    </row>
    <row r="123" s="72" customFormat="1" ht="40" customHeight="1" spans="1:24">
      <c r="A123" s="94">
        <v>116</v>
      </c>
      <c r="B123" s="94" t="s">
        <v>95</v>
      </c>
      <c r="C123" s="96" t="s">
        <v>96</v>
      </c>
      <c r="D123" s="94" t="s">
        <v>97</v>
      </c>
      <c r="E123" s="94" t="s">
        <v>498</v>
      </c>
      <c r="F123" s="94" t="s">
        <v>499</v>
      </c>
      <c r="G123" s="94" t="s">
        <v>500</v>
      </c>
      <c r="H123" s="94" t="s">
        <v>83</v>
      </c>
      <c r="I123" s="94" t="s">
        <v>501</v>
      </c>
      <c r="J123" s="118" t="s">
        <v>502</v>
      </c>
      <c r="K123" s="121">
        <v>45170</v>
      </c>
      <c r="L123" s="94" t="s">
        <v>499</v>
      </c>
      <c r="M123" s="94" t="s">
        <v>503</v>
      </c>
      <c r="N123" s="94">
        <f t="shared" si="1"/>
        <v>10</v>
      </c>
      <c r="O123" s="97">
        <v>10</v>
      </c>
      <c r="P123" s="97">
        <v>0</v>
      </c>
      <c r="Q123" s="97">
        <v>1</v>
      </c>
      <c r="R123" s="97">
        <v>98</v>
      </c>
      <c r="S123" s="97">
        <v>386</v>
      </c>
      <c r="T123" s="97">
        <v>1</v>
      </c>
      <c r="U123" s="97">
        <v>6</v>
      </c>
      <c r="V123" s="97">
        <v>15</v>
      </c>
      <c r="W123" s="127" t="s">
        <v>504</v>
      </c>
      <c r="X123" s="105" t="s">
        <v>505</v>
      </c>
    </row>
    <row r="124" s="72" customFormat="1" ht="48" customHeight="1" spans="1:24">
      <c r="A124" s="94">
        <v>117</v>
      </c>
      <c r="B124" s="94" t="s">
        <v>95</v>
      </c>
      <c r="C124" s="96" t="s">
        <v>96</v>
      </c>
      <c r="D124" s="94" t="s">
        <v>97</v>
      </c>
      <c r="E124" s="94" t="s">
        <v>498</v>
      </c>
      <c r="F124" s="94" t="s">
        <v>499</v>
      </c>
      <c r="G124" s="114" t="s">
        <v>506</v>
      </c>
      <c r="H124" s="94" t="s">
        <v>83</v>
      </c>
      <c r="I124" s="94" t="s">
        <v>501</v>
      </c>
      <c r="J124" s="122">
        <v>45383</v>
      </c>
      <c r="K124" s="122">
        <v>45413</v>
      </c>
      <c r="L124" s="94" t="s">
        <v>499</v>
      </c>
      <c r="M124" s="94" t="s">
        <v>507</v>
      </c>
      <c r="N124" s="94">
        <f t="shared" si="1"/>
        <v>12</v>
      </c>
      <c r="O124" s="97">
        <v>12</v>
      </c>
      <c r="P124" s="97">
        <v>0</v>
      </c>
      <c r="Q124" s="97">
        <v>1</v>
      </c>
      <c r="R124" s="97">
        <v>122</v>
      </c>
      <c r="S124" s="97">
        <v>450</v>
      </c>
      <c r="T124" s="97">
        <v>1</v>
      </c>
      <c r="U124" s="97">
        <v>7</v>
      </c>
      <c r="V124" s="97">
        <v>15</v>
      </c>
      <c r="W124" s="105" t="s">
        <v>504</v>
      </c>
      <c r="X124" s="105" t="s">
        <v>508</v>
      </c>
    </row>
    <row r="125" s="72" customFormat="1" ht="40" customHeight="1" spans="1:24">
      <c r="A125" s="94">
        <v>118</v>
      </c>
      <c r="B125" s="94" t="s">
        <v>95</v>
      </c>
      <c r="C125" s="96" t="s">
        <v>96</v>
      </c>
      <c r="D125" s="94" t="s">
        <v>97</v>
      </c>
      <c r="E125" s="94" t="s">
        <v>498</v>
      </c>
      <c r="F125" s="94" t="s">
        <v>499</v>
      </c>
      <c r="G125" s="94" t="s">
        <v>509</v>
      </c>
      <c r="H125" s="94" t="s">
        <v>83</v>
      </c>
      <c r="I125" s="94" t="s">
        <v>510</v>
      </c>
      <c r="J125" s="118" t="s">
        <v>511</v>
      </c>
      <c r="K125" s="118" t="s">
        <v>512</v>
      </c>
      <c r="L125" s="94" t="s">
        <v>499</v>
      </c>
      <c r="M125" s="94" t="s">
        <v>513</v>
      </c>
      <c r="N125" s="94">
        <f t="shared" si="1"/>
        <v>10</v>
      </c>
      <c r="O125" s="97">
        <v>10</v>
      </c>
      <c r="P125" s="97">
        <v>0</v>
      </c>
      <c r="Q125" s="97">
        <v>1</v>
      </c>
      <c r="R125" s="97">
        <v>94</v>
      </c>
      <c r="S125" s="97">
        <v>375</v>
      </c>
      <c r="T125" s="97">
        <v>1</v>
      </c>
      <c r="U125" s="97">
        <v>7</v>
      </c>
      <c r="V125" s="97">
        <v>16</v>
      </c>
      <c r="W125" s="127" t="s">
        <v>504</v>
      </c>
      <c r="X125" s="105" t="s">
        <v>505</v>
      </c>
    </row>
    <row r="126" s="72" customFormat="1" ht="40" customHeight="1" spans="1:24">
      <c r="A126" s="94">
        <v>119</v>
      </c>
      <c r="B126" s="94" t="s">
        <v>77</v>
      </c>
      <c r="C126" s="94" t="s">
        <v>78</v>
      </c>
      <c r="D126" s="94" t="s">
        <v>79</v>
      </c>
      <c r="E126" s="94" t="s">
        <v>498</v>
      </c>
      <c r="F126" s="94" t="s">
        <v>499</v>
      </c>
      <c r="G126" s="94" t="s">
        <v>514</v>
      </c>
      <c r="H126" s="94" t="s">
        <v>83</v>
      </c>
      <c r="I126" s="94" t="s">
        <v>515</v>
      </c>
      <c r="J126" s="118" t="s">
        <v>516</v>
      </c>
      <c r="K126" s="118" t="s">
        <v>517</v>
      </c>
      <c r="L126" s="94" t="s">
        <v>499</v>
      </c>
      <c r="M126" s="94" t="s">
        <v>518</v>
      </c>
      <c r="N126" s="94">
        <f t="shared" si="1"/>
        <v>10</v>
      </c>
      <c r="O126" s="97">
        <v>10</v>
      </c>
      <c r="P126" s="97">
        <v>0</v>
      </c>
      <c r="Q126" s="97">
        <v>1</v>
      </c>
      <c r="R126" s="97">
        <v>94</v>
      </c>
      <c r="S126" s="97">
        <v>365</v>
      </c>
      <c r="T126" s="97">
        <v>1</v>
      </c>
      <c r="U126" s="97">
        <v>6</v>
      </c>
      <c r="V126" s="97">
        <v>19</v>
      </c>
      <c r="W126" s="127" t="s">
        <v>504</v>
      </c>
      <c r="X126" s="128" t="s">
        <v>519</v>
      </c>
    </row>
    <row r="127" s="72" customFormat="1" ht="40" customHeight="1" spans="1:24">
      <c r="A127" s="94">
        <v>120</v>
      </c>
      <c r="B127" s="94" t="s">
        <v>77</v>
      </c>
      <c r="C127" s="94" t="s">
        <v>78</v>
      </c>
      <c r="D127" s="94" t="s">
        <v>79</v>
      </c>
      <c r="E127" s="94" t="s">
        <v>498</v>
      </c>
      <c r="F127" s="94" t="s">
        <v>499</v>
      </c>
      <c r="G127" s="94" t="s">
        <v>520</v>
      </c>
      <c r="H127" s="94" t="s">
        <v>83</v>
      </c>
      <c r="I127" s="94" t="s">
        <v>521</v>
      </c>
      <c r="J127" s="118" t="s">
        <v>516</v>
      </c>
      <c r="K127" s="118" t="s">
        <v>517</v>
      </c>
      <c r="L127" s="94" t="s">
        <v>499</v>
      </c>
      <c r="M127" s="94" t="s">
        <v>522</v>
      </c>
      <c r="N127" s="94">
        <f t="shared" si="1"/>
        <v>10</v>
      </c>
      <c r="O127" s="97">
        <v>10</v>
      </c>
      <c r="P127" s="97">
        <v>0</v>
      </c>
      <c r="Q127" s="97">
        <v>1</v>
      </c>
      <c r="R127" s="97">
        <v>59</v>
      </c>
      <c r="S127" s="97">
        <v>248</v>
      </c>
      <c r="T127" s="97">
        <v>1</v>
      </c>
      <c r="U127" s="97">
        <v>5</v>
      </c>
      <c r="V127" s="97">
        <v>17</v>
      </c>
      <c r="W127" s="127" t="s">
        <v>504</v>
      </c>
      <c r="X127" s="128" t="s">
        <v>519</v>
      </c>
    </row>
    <row r="128" s="72" customFormat="1" ht="40" customHeight="1" spans="1:24">
      <c r="A128" s="94">
        <v>121</v>
      </c>
      <c r="B128" s="94" t="s">
        <v>95</v>
      </c>
      <c r="C128" s="96" t="s">
        <v>96</v>
      </c>
      <c r="D128" s="94" t="s">
        <v>97</v>
      </c>
      <c r="E128" s="94" t="s">
        <v>498</v>
      </c>
      <c r="F128" s="94" t="s">
        <v>523</v>
      </c>
      <c r="G128" s="94" t="s">
        <v>524</v>
      </c>
      <c r="H128" s="94" t="s">
        <v>83</v>
      </c>
      <c r="I128" s="94" t="s">
        <v>525</v>
      </c>
      <c r="J128" s="94">
        <v>2024.7</v>
      </c>
      <c r="K128" s="94">
        <v>2024.8</v>
      </c>
      <c r="L128" s="94" t="s">
        <v>526</v>
      </c>
      <c r="M128" s="94" t="s">
        <v>527</v>
      </c>
      <c r="N128" s="94">
        <f t="shared" si="1"/>
        <v>9</v>
      </c>
      <c r="O128" s="94">
        <v>9</v>
      </c>
      <c r="P128" s="94">
        <v>0</v>
      </c>
      <c r="Q128" s="94">
        <v>1</v>
      </c>
      <c r="R128" s="94">
        <v>168</v>
      </c>
      <c r="S128" s="94">
        <v>642</v>
      </c>
      <c r="T128" s="94">
        <v>1</v>
      </c>
      <c r="U128" s="94">
        <v>7</v>
      </c>
      <c r="V128" s="94">
        <v>24</v>
      </c>
      <c r="W128" s="105" t="s">
        <v>504</v>
      </c>
      <c r="X128" s="105" t="s">
        <v>508</v>
      </c>
    </row>
    <row r="129" s="72" customFormat="1" ht="40" customHeight="1" spans="1:24">
      <c r="A129" s="94">
        <v>122</v>
      </c>
      <c r="B129" s="94" t="s">
        <v>95</v>
      </c>
      <c r="C129" s="96" t="s">
        <v>96</v>
      </c>
      <c r="D129" s="94" t="s">
        <v>97</v>
      </c>
      <c r="E129" s="94" t="s">
        <v>498</v>
      </c>
      <c r="F129" s="94" t="s">
        <v>523</v>
      </c>
      <c r="G129" s="94" t="s">
        <v>528</v>
      </c>
      <c r="H129" s="94" t="s">
        <v>83</v>
      </c>
      <c r="I129" s="94" t="s">
        <v>529</v>
      </c>
      <c r="J129" s="94">
        <v>2024.7</v>
      </c>
      <c r="K129" s="94">
        <v>2024.8</v>
      </c>
      <c r="L129" s="94" t="s">
        <v>526</v>
      </c>
      <c r="M129" s="94" t="s">
        <v>527</v>
      </c>
      <c r="N129" s="94">
        <f t="shared" si="1"/>
        <v>9</v>
      </c>
      <c r="O129" s="94">
        <v>9</v>
      </c>
      <c r="P129" s="94">
        <v>0</v>
      </c>
      <c r="Q129" s="94">
        <v>1</v>
      </c>
      <c r="R129" s="94">
        <v>142</v>
      </c>
      <c r="S129" s="94">
        <v>567</v>
      </c>
      <c r="T129" s="94">
        <v>1</v>
      </c>
      <c r="U129" s="94">
        <v>9</v>
      </c>
      <c r="V129" s="94">
        <v>23</v>
      </c>
      <c r="W129" s="105" t="s">
        <v>504</v>
      </c>
      <c r="X129" s="105" t="s">
        <v>508</v>
      </c>
    </row>
    <row r="130" s="72" customFormat="1" ht="40" customHeight="1" spans="1:24">
      <c r="A130" s="94">
        <v>123</v>
      </c>
      <c r="B130" s="94" t="s">
        <v>95</v>
      </c>
      <c r="C130" s="96" t="s">
        <v>96</v>
      </c>
      <c r="D130" s="94" t="s">
        <v>97</v>
      </c>
      <c r="E130" s="94" t="s">
        <v>498</v>
      </c>
      <c r="F130" s="94" t="s">
        <v>523</v>
      </c>
      <c r="G130" s="94" t="s">
        <v>530</v>
      </c>
      <c r="H130" s="94" t="s">
        <v>83</v>
      </c>
      <c r="I130" s="94" t="s">
        <v>531</v>
      </c>
      <c r="J130" s="94">
        <v>2024.7</v>
      </c>
      <c r="K130" s="94">
        <v>2024.8</v>
      </c>
      <c r="L130" s="94" t="s">
        <v>526</v>
      </c>
      <c r="M130" s="94" t="s">
        <v>527</v>
      </c>
      <c r="N130" s="94">
        <f t="shared" si="1"/>
        <v>6</v>
      </c>
      <c r="O130" s="94">
        <v>6</v>
      </c>
      <c r="P130" s="94">
        <v>0</v>
      </c>
      <c r="Q130" s="94">
        <v>1</v>
      </c>
      <c r="R130" s="94">
        <v>100</v>
      </c>
      <c r="S130" s="94">
        <v>395</v>
      </c>
      <c r="T130" s="94">
        <v>1</v>
      </c>
      <c r="U130" s="94">
        <v>6</v>
      </c>
      <c r="V130" s="94">
        <v>18</v>
      </c>
      <c r="W130" s="105" t="s">
        <v>504</v>
      </c>
      <c r="X130" s="105" t="s">
        <v>508</v>
      </c>
    </row>
    <row r="131" s="72" customFormat="1" ht="33.75" spans="1:24">
      <c r="A131" s="94">
        <v>124</v>
      </c>
      <c r="B131" s="94" t="s">
        <v>95</v>
      </c>
      <c r="C131" s="96" t="s">
        <v>96</v>
      </c>
      <c r="D131" s="94" t="s">
        <v>97</v>
      </c>
      <c r="E131" s="94" t="s">
        <v>498</v>
      </c>
      <c r="F131" s="94" t="s">
        <v>523</v>
      </c>
      <c r="G131" s="94" t="s">
        <v>532</v>
      </c>
      <c r="H131" s="94" t="s">
        <v>122</v>
      </c>
      <c r="I131" s="94" t="s">
        <v>533</v>
      </c>
      <c r="J131" s="94">
        <v>2024.4</v>
      </c>
      <c r="K131" s="94">
        <v>2024.5</v>
      </c>
      <c r="L131" s="94" t="s">
        <v>526</v>
      </c>
      <c r="M131" s="94" t="s">
        <v>534</v>
      </c>
      <c r="N131" s="94">
        <f t="shared" si="1"/>
        <v>10</v>
      </c>
      <c r="O131" s="94">
        <v>10</v>
      </c>
      <c r="P131" s="94">
        <v>0</v>
      </c>
      <c r="Q131" s="94">
        <v>1</v>
      </c>
      <c r="R131" s="94">
        <v>105</v>
      </c>
      <c r="S131" s="94">
        <v>318</v>
      </c>
      <c r="T131" s="94">
        <v>1</v>
      </c>
      <c r="U131" s="94">
        <v>7</v>
      </c>
      <c r="V131" s="94">
        <v>23</v>
      </c>
      <c r="W131" s="105" t="s">
        <v>504</v>
      </c>
      <c r="X131" s="105" t="s">
        <v>508</v>
      </c>
    </row>
    <row r="132" s="72" customFormat="1" ht="33.75" spans="1:24">
      <c r="A132" s="94">
        <v>125</v>
      </c>
      <c r="B132" s="94" t="s">
        <v>95</v>
      </c>
      <c r="C132" s="96" t="s">
        <v>96</v>
      </c>
      <c r="D132" s="94" t="s">
        <v>97</v>
      </c>
      <c r="E132" s="94" t="s">
        <v>498</v>
      </c>
      <c r="F132" s="94" t="s">
        <v>523</v>
      </c>
      <c r="G132" s="94" t="s">
        <v>535</v>
      </c>
      <c r="H132" s="94" t="s">
        <v>122</v>
      </c>
      <c r="I132" s="94" t="s">
        <v>536</v>
      </c>
      <c r="J132" s="134">
        <v>2024.1</v>
      </c>
      <c r="K132" s="94">
        <v>2024.11</v>
      </c>
      <c r="L132" s="94" t="s">
        <v>526</v>
      </c>
      <c r="M132" s="94" t="s">
        <v>537</v>
      </c>
      <c r="N132" s="94">
        <f t="shared" si="1"/>
        <v>5</v>
      </c>
      <c r="O132" s="94">
        <v>5</v>
      </c>
      <c r="P132" s="94">
        <v>0</v>
      </c>
      <c r="Q132" s="94">
        <v>1</v>
      </c>
      <c r="R132" s="94">
        <v>80</v>
      </c>
      <c r="S132" s="94">
        <v>265</v>
      </c>
      <c r="T132" s="94">
        <v>1</v>
      </c>
      <c r="U132" s="94">
        <v>5</v>
      </c>
      <c r="V132" s="94">
        <v>17</v>
      </c>
      <c r="W132" s="105" t="s">
        <v>504</v>
      </c>
      <c r="X132" s="105" t="s">
        <v>508</v>
      </c>
    </row>
    <row r="133" s="72" customFormat="1" ht="33.75" spans="1:24">
      <c r="A133" s="94">
        <v>126</v>
      </c>
      <c r="B133" s="94" t="s">
        <v>95</v>
      </c>
      <c r="C133" s="96" t="s">
        <v>96</v>
      </c>
      <c r="D133" s="94" t="s">
        <v>97</v>
      </c>
      <c r="E133" s="94" t="s">
        <v>498</v>
      </c>
      <c r="F133" s="94" t="s">
        <v>523</v>
      </c>
      <c r="G133" s="94" t="s">
        <v>538</v>
      </c>
      <c r="H133" s="94" t="s">
        <v>122</v>
      </c>
      <c r="I133" s="94" t="s">
        <v>539</v>
      </c>
      <c r="J133" s="134">
        <v>2024.1</v>
      </c>
      <c r="K133" s="94">
        <v>2024.11</v>
      </c>
      <c r="L133" s="94" t="s">
        <v>526</v>
      </c>
      <c r="M133" s="94" t="s">
        <v>540</v>
      </c>
      <c r="N133" s="94">
        <f t="shared" si="1"/>
        <v>5</v>
      </c>
      <c r="O133" s="94">
        <v>5</v>
      </c>
      <c r="P133" s="94">
        <v>0</v>
      </c>
      <c r="Q133" s="94">
        <v>1</v>
      </c>
      <c r="R133" s="94">
        <v>95</v>
      </c>
      <c r="S133" s="94">
        <v>295</v>
      </c>
      <c r="T133" s="94">
        <v>1</v>
      </c>
      <c r="U133" s="94">
        <v>7</v>
      </c>
      <c r="V133" s="94">
        <v>23</v>
      </c>
      <c r="W133" s="105" t="s">
        <v>504</v>
      </c>
      <c r="X133" s="105" t="s">
        <v>508</v>
      </c>
    </row>
    <row r="134" s="72" customFormat="1" ht="33.75" spans="1:24">
      <c r="A134" s="94">
        <v>127</v>
      </c>
      <c r="B134" s="94" t="s">
        <v>95</v>
      </c>
      <c r="C134" s="96" t="s">
        <v>96</v>
      </c>
      <c r="D134" s="94" t="s">
        <v>97</v>
      </c>
      <c r="E134" s="94" t="s">
        <v>498</v>
      </c>
      <c r="F134" s="94" t="s">
        <v>523</v>
      </c>
      <c r="G134" s="94" t="s">
        <v>541</v>
      </c>
      <c r="H134" s="94" t="s">
        <v>122</v>
      </c>
      <c r="I134" s="94" t="s">
        <v>542</v>
      </c>
      <c r="J134" s="135">
        <v>2024.5</v>
      </c>
      <c r="K134" s="94">
        <v>2024.6</v>
      </c>
      <c r="L134" s="94" t="s">
        <v>526</v>
      </c>
      <c r="M134" s="94" t="s">
        <v>543</v>
      </c>
      <c r="N134" s="94">
        <f t="shared" si="1"/>
        <v>10</v>
      </c>
      <c r="O134" s="94">
        <v>10</v>
      </c>
      <c r="P134" s="94">
        <v>0</v>
      </c>
      <c r="Q134" s="94">
        <v>1</v>
      </c>
      <c r="R134" s="94">
        <v>132</v>
      </c>
      <c r="S134" s="94">
        <v>498</v>
      </c>
      <c r="T134" s="94">
        <v>1</v>
      </c>
      <c r="U134" s="94">
        <v>5</v>
      </c>
      <c r="V134" s="94">
        <v>15</v>
      </c>
      <c r="W134" s="105" t="s">
        <v>504</v>
      </c>
      <c r="X134" s="105" t="s">
        <v>508</v>
      </c>
    </row>
    <row r="135" s="72" customFormat="1" ht="40" customHeight="1" spans="1:24">
      <c r="A135" s="94">
        <v>128</v>
      </c>
      <c r="B135" s="94" t="s">
        <v>77</v>
      </c>
      <c r="C135" s="94" t="s">
        <v>78</v>
      </c>
      <c r="D135" s="94" t="s">
        <v>115</v>
      </c>
      <c r="E135" s="94" t="s">
        <v>498</v>
      </c>
      <c r="F135" s="94" t="s">
        <v>523</v>
      </c>
      <c r="G135" s="94" t="s">
        <v>544</v>
      </c>
      <c r="H135" s="94" t="s">
        <v>122</v>
      </c>
      <c r="I135" s="94" t="s">
        <v>545</v>
      </c>
      <c r="J135" s="135">
        <v>2024.5</v>
      </c>
      <c r="K135" s="94">
        <v>2024.6</v>
      </c>
      <c r="L135" s="94" t="s">
        <v>526</v>
      </c>
      <c r="M135" s="94" t="s">
        <v>546</v>
      </c>
      <c r="N135" s="94">
        <f t="shared" si="1"/>
        <v>10</v>
      </c>
      <c r="O135" s="94">
        <v>10</v>
      </c>
      <c r="P135" s="94">
        <v>0</v>
      </c>
      <c r="Q135" s="94">
        <v>1</v>
      </c>
      <c r="R135" s="94">
        <v>850</v>
      </c>
      <c r="S135" s="94">
        <v>3280</v>
      </c>
      <c r="T135" s="94">
        <v>1</v>
      </c>
      <c r="U135" s="94">
        <v>47</v>
      </c>
      <c r="V135" s="94">
        <v>168</v>
      </c>
      <c r="W135" s="105" t="s">
        <v>504</v>
      </c>
      <c r="X135" s="105" t="s">
        <v>547</v>
      </c>
    </row>
    <row r="136" s="72" customFormat="1" ht="40" customHeight="1" spans="1:24">
      <c r="A136" s="94">
        <v>129</v>
      </c>
      <c r="B136" s="129" t="s">
        <v>95</v>
      </c>
      <c r="C136" s="94" t="s">
        <v>288</v>
      </c>
      <c r="D136" s="129" t="s">
        <v>548</v>
      </c>
      <c r="E136" s="94" t="s">
        <v>498</v>
      </c>
      <c r="F136" s="94" t="s">
        <v>549</v>
      </c>
      <c r="G136" s="94" t="s">
        <v>550</v>
      </c>
      <c r="H136" s="94" t="s">
        <v>83</v>
      </c>
      <c r="I136" s="94" t="s">
        <v>551</v>
      </c>
      <c r="J136" s="136">
        <v>45352</v>
      </c>
      <c r="K136" s="136">
        <v>45383</v>
      </c>
      <c r="L136" s="94" t="s">
        <v>549</v>
      </c>
      <c r="M136" s="94" t="s">
        <v>552</v>
      </c>
      <c r="N136" s="94">
        <f t="shared" si="1"/>
        <v>25</v>
      </c>
      <c r="O136" s="94">
        <v>25</v>
      </c>
      <c r="P136" s="94">
        <v>0</v>
      </c>
      <c r="Q136" s="94">
        <v>1</v>
      </c>
      <c r="R136" s="94">
        <v>31</v>
      </c>
      <c r="S136" s="94">
        <v>116</v>
      </c>
      <c r="T136" s="94">
        <v>0</v>
      </c>
      <c r="U136" s="94">
        <v>6</v>
      </c>
      <c r="V136" s="94">
        <v>17</v>
      </c>
      <c r="W136" s="105" t="s">
        <v>504</v>
      </c>
      <c r="X136" s="105" t="s">
        <v>553</v>
      </c>
    </row>
    <row r="137" s="72" customFormat="1" ht="40" customHeight="1" spans="1:24">
      <c r="A137" s="94">
        <v>130</v>
      </c>
      <c r="B137" s="94" t="s">
        <v>77</v>
      </c>
      <c r="C137" s="94" t="s">
        <v>78</v>
      </c>
      <c r="D137" s="94" t="s">
        <v>79</v>
      </c>
      <c r="E137" s="94" t="s">
        <v>498</v>
      </c>
      <c r="F137" s="94" t="s">
        <v>549</v>
      </c>
      <c r="G137" s="94" t="s">
        <v>554</v>
      </c>
      <c r="H137" s="94" t="s">
        <v>83</v>
      </c>
      <c r="I137" s="94" t="s">
        <v>555</v>
      </c>
      <c r="J137" s="136">
        <v>45352</v>
      </c>
      <c r="K137" s="136">
        <v>45352</v>
      </c>
      <c r="L137" s="94" t="s">
        <v>549</v>
      </c>
      <c r="M137" s="94" t="s">
        <v>556</v>
      </c>
      <c r="N137" s="94">
        <f t="shared" ref="N137:N200" si="2">O137+P137</f>
        <v>10</v>
      </c>
      <c r="O137" s="94">
        <v>10</v>
      </c>
      <c r="P137" s="94">
        <v>0</v>
      </c>
      <c r="Q137" s="94">
        <v>1</v>
      </c>
      <c r="R137" s="94">
        <v>25</v>
      </c>
      <c r="S137" s="94">
        <v>94</v>
      </c>
      <c r="T137" s="94">
        <v>0</v>
      </c>
      <c r="U137" s="94">
        <v>2</v>
      </c>
      <c r="V137" s="94">
        <v>7</v>
      </c>
      <c r="W137" s="105" t="s">
        <v>504</v>
      </c>
      <c r="X137" s="105" t="s">
        <v>557</v>
      </c>
    </row>
    <row r="138" s="72" customFormat="1" ht="40" customHeight="1" spans="1:24">
      <c r="A138" s="94">
        <v>131</v>
      </c>
      <c r="B138" s="94" t="s">
        <v>77</v>
      </c>
      <c r="C138" s="94" t="s">
        <v>78</v>
      </c>
      <c r="D138" s="94" t="s">
        <v>79</v>
      </c>
      <c r="E138" s="94" t="s">
        <v>498</v>
      </c>
      <c r="F138" s="94" t="s">
        <v>549</v>
      </c>
      <c r="G138" s="94" t="s">
        <v>558</v>
      </c>
      <c r="H138" s="94" t="s">
        <v>83</v>
      </c>
      <c r="I138" s="94" t="s">
        <v>559</v>
      </c>
      <c r="J138" s="136">
        <v>45352</v>
      </c>
      <c r="K138" s="136">
        <v>45352</v>
      </c>
      <c r="L138" s="94" t="s">
        <v>549</v>
      </c>
      <c r="M138" s="94" t="s">
        <v>560</v>
      </c>
      <c r="N138" s="94">
        <f t="shared" si="2"/>
        <v>5</v>
      </c>
      <c r="O138" s="94">
        <v>5</v>
      </c>
      <c r="P138" s="94">
        <v>0</v>
      </c>
      <c r="Q138" s="94">
        <v>1</v>
      </c>
      <c r="R138" s="94">
        <v>30</v>
      </c>
      <c r="S138" s="94">
        <v>101</v>
      </c>
      <c r="T138" s="94">
        <v>0</v>
      </c>
      <c r="U138" s="94">
        <v>2</v>
      </c>
      <c r="V138" s="94">
        <v>8</v>
      </c>
      <c r="W138" s="105" t="s">
        <v>504</v>
      </c>
      <c r="X138" s="105" t="s">
        <v>557</v>
      </c>
    </row>
    <row r="139" s="72" customFormat="1" ht="40" customHeight="1" spans="1:24">
      <c r="A139" s="94">
        <v>132</v>
      </c>
      <c r="B139" s="94" t="s">
        <v>77</v>
      </c>
      <c r="C139" s="94" t="s">
        <v>159</v>
      </c>
      <c r="D139" s="94" t="s">
        <v>160</v>
      </c>
      <c r="E139" s="94" t="s">
        <v>498</v>
      </c>
      <c r="F139" s="94" t="s">
        <v>549</v>
      </c>
      <c r="G139" s="94" t="s">
        <v>561</v>
      </c>
      <c r="H139" s="94" t="s">
        <v>122</v>
      </c>
      <c r="I139" s="94" t="s">
        <v>562</v>
      </c>
      <c r="J139" s="136">
        <v>45352</v>
      </c>
      <c r="K139" s="136">
        <v>45352</v>
      </c>
      <c r="L139" s="94" t="s">
        <v>549</v>
      </c>
      <c r="M139" s="94" t="s">
        <v>563</v>
      </c>
      <c r="N139" s="94">
        <f t="shared" si="2"/>
        <v>12</v>
      </c>
      <c r="O139" s="94">
        <v>12</v>
      </c>
      <c r="P139" s="94">
        <v>0</v>
      </c>
      <c r="Q139" s="94">
        <v>1</v>
      </c>
      <c r="R139" s="94">
        <v>72</v>
      </c>
      <c r="S139" s="94">
        <v>276</v>
      </c>
      <c r="T139" s="94">
        <v>0</v>
      </c>
      <c r="U139" s="94">
        <v>5</v>
      </c>
      <c r="V139" s="94">
        <v>14</v>
      </c>
      <c r="W139" s="105" t="s">
        <v>504</v>
      </c>
      <c r="X139" s="105" t="s">
        <v>564</v>
      </c>
    </row>
    <row r="140" s="72" customFormat="1" ht="40" customHeight="1" spans="1:24">
      <c r="A140" s="94">
        <v>133</v>
      </c>
      <c r="B140" s="129" t="s">
        <v>95</v>
      </c>
      <c r="C140" s="96" t="s">
        <v>96</v>
      </c>
      <c r="D140" s="94" t="s">
        <v>97</v>
      </c>
      <c r="E140" s="94" t="s">
        <v>498</v>
      </c>
      <c r="F140" s="94" t="s">
        <v>549</v>
      </c>
      <c r="G140" s="94" t="s">
        <v>565</v>
      </c>
      <c r="H140" s="94" t="s">
        <v>177</v>
      </c>
      <c r="I140" s="94" t="s">
        <v>566</v>
      </c>
      <c r="J140" s="136">
        <v>45352</v>
      </c>
      <c r="K140" s="136">
        <v>45352</v>
      </c>
      <c r="L140" s="94" t="s">
        <v>549</v>
      </c>
      <c r="M140" s="94" t="s">
        <v>567</v>
      </c>
      <c r="N140" s="94">
        <f t="shared" si="2"/>
        <v>6</v>
      </c>
      <c r="O140" s="94">
        <v>6</v>
      </c>
      <c r="P140" s="94">
        <v>0</v>
      </c>
      <c r="Q140" s="94">
        <v>1</v>
      </c>
      <c r="R140" s="94">
        <v>72</v>
      </c>
      <c r="S140" s="94">
        <v>276</v>
      </c>
      <c r="T140" s="94">
        <v>0</v>
      </c>
      <c r="U140" s="94">
        <v>5</v>
      </c>
      <c r="V140" s="94">
        <v>14</v>
      </c>
      <c r="W140" s="105" t="s">
        <v>504</v>
      </c>
      <c r="X140" s="105" t="s">
        <v>568</v>
      </c>
    </row>
    <row r="141" s="72" customFormat="1" ht="40" customHeight="1" spans="1:24">
      <c r="A141" s="94">
        <v>134</v>
      </c>
      <c r="B141" s="129" t="s">
        <v>95</v>
      </c>
      <c r="C141" s="96" t="s">
        <v>96</v>
      </c>
      <c r="D141" s="94" t="s">
        <v>97</v>
      </c>
      <c r="E141" s="94" t="s">
        <v>498</v>
      </c>
      <c r="F141" s="94" t="s">
        <v>569</v>
      </c>
      <c r="G141" s="94" t="s">
        <v>570</v>
      </c>
      <c r="H141" s="94" t="s">
        <v>122</v>
      </c>
      <c r="I141" s="94" t="s">
        <v>571</v>
      </c>
      <c r="J141" s="122">
        <v>45323</v>
      </c>
      <c r="K141" s="122">
        <v>45323</v>
      </c>
      <c r="L141" s="94" t="s">
        <v>569</v>
      </c>
      <c r="M141" s="94" t="s">
        <v>572</v>
      </c>
      <c r="N141" s="94">
        <f t="shared" si="2"/>
        <v>10</v>
      </c>
      <c r="O141" s="94">
        <v>10</v>
      </c>
      <c r="P141" s="94">
        <v>0</v>
      </c>
      <c r="Q141" s="94">
        <v>1</v>
      </c>
      <c r="R141" s="94">
        <v>42</v>
      </c>
      <c r="S141" s="94">
        <v>118</v>
      </c>
      <c r="T141" s="94">
        <v>0</v>
      </c>
      <c r="U141" s="94">
        <v>20</v>
      </c>
      <c r="V141" s="94">
        <v>78</v>
      </c>
      <c r="W141" s="105" t="s">
        <v>504</v>
      </c>
      <c r="X141" s="105" t="s">
        <v>573</v>
      </c>
    </row>
    <row r="142" s="72" customFormat="1" ht="40" customHeight="1" spans="1:24">
      <c r="A142" s="94">
        <v>135</v>
      </c>
      <c r="B142" s="94" t="s">
        <v>77</v>
      </c>
      <c r="C142" s="94" t="s">
        <v>78</v>
      </c>
      <c r="D142" s="94" t="s">
        <v>115</v>
      </c>
      <c r="E142" s="94" t="s">
        <v>498</v>
      </c>
      <c r="F142" s="94" t="s">
        <v>569</v>
      </c>
      <c r="G142" s="130" t="s">
        <v>574</v>
      </c>
      <c r="H142" s="94" t="s">
        <v>83</v>
      </c>
      <c r="I142" s="94" t="s">
        <v>575</v>
      </c>
      <c r="J142" s="122">
        <v>45323</v>
      </c>
      <c r="K142" s="122">
        <v>45323</v>
      </c>
      <c r="L142" s="94" t="s">
        <v>569</v>
      </c>
      <c r="M142" s="94" t="s">
        <v>576</v>
      </c>
      <c r="N142" s="94">
        <f t="shared" si="2"/>
        <v>20</v>
      </c>
      <c r="O142" s="94">
        <v>20</v>
      </c>
      <c r="P142" s="94">
        <v>0</v>
      </c>
      <c r="Q142" s="94">
        <v>1</v>
      </c>
      <c r="R142" s="94">
        <v>50</v>
      </c>
      <c r="S142" s="94">
        <v>186</v>
      </c>
      <c r="T142" s="94">
        <v>0</v>
      </c>
      <c r="U142" s="94">
        <v>10</v>
      </c>
      <c r="V142" s="94">
        <v>32</v>
      </c>
      <c r="W142" s="105" t="s">
        <v>504</v>
      </c>
      <c r="X142" s="105" t="s">
        <v>175</v>
      </c>
    </row>
    <row r="143" s="72" customFormat="1" ht="40" customHeight="1" spans="1:24">
      <c r="A143" s="94">
        <v>136</v>
      </c>
      <c r="B143" s="131" t="s">
        <v>77</v>
      </c>
      <c r="C143" s="131" t="s">
        <v>159</v>
      </c>
      <c r="D143" s="131" t="s">
        <v>577</v>
      </c>
      <c r="E143" s="131" t="s">
        <v>498</v>
      </c>
      <c r="F143" s="131" t="s">
        <v>569</v>
      </c>
      <c r="G143" s="132" t="s">
        <v>578</v>
      </c>
      <c r="H143" s="131" t="s">
        <v>83</v>
      </c>
      <c r="I143" s="131" t="s">
        <v>579</v>
      </c>
      <c r="J143" s="122">
        <v>45292</v>
      </c>
      <c r="K143" s="122">
        <v>45323</v>
      </c>
      <c r="L143" s="131" t="s">
        <v>569</v>
      </c>
      <c r="M143" s="131" t="s">
        <v>580</v>
      </c>
      <c r="N143" s="94">
        <f t="shared" si="2"/>
        <v>10</v>
      </c>
      <c r="O143" s="131">
        <v>10</v>
      </c>
      <c r="P143" s="131">
        <v>0</v>
      </c>
      <c r="Q143" s="131">
        <v>1</v>
      </c>
      <c r="R143" s="131">
        <v>60</v>
      </c>
      <c r="S143" s="131">
        <v>182</v>
      </c>
      <c r="T143" s="131">
        <v>0</v>
      </c>
      <c r="U143" s="131">
        <v>53</v>
      </c>
      <c r="V143" s="131">
        <v>162</v>
      </c>
      <c r="W143" s="137" t="s">
        <v>504</v>
      </c>
      <c r="X143" s="137" t="s">
        <v>581</v>
      </c>
    </row>
    <row r="144" s="72" customFormat="1" ht="40" customHeight="1" spans="1:24">
      <c r="A144" s="94">
        <v>137</v>
      </c>
      <c r="B144" s="94" t="s">
        <v>77</v>
      </c>
      <c r="C144" s="94" t="s">
        <v>78</v>
      </c>
      <c r="D144" s="94" t="s">
        <v>79</v>
      </c>
      <c r="E144" s="94" t="s">
        <v>498</v>
      </c>
      <c r="F144" s="94" t="s">
        <v>569</v>
      </c>
      <c r="G144" s="94" t="s">
        <v>582</v>
      </c>
      <c r="H144" s="94" t="s">
        <v>83</v>
      </c>
      <c r="I144" s="94" t="s">
        <v>583</v>
      </c>
      <c r="J144" s="122">
        <v>45292</v>
      </c>
      <c r="K144" s="122">
        <v>45323</v>
      </c>
      <c r="L144" s="94" t="s">
        <v>569</v>
      </c>
      <c r="M144" s="94" t="s">
        <v>584</v>
      </c>
      <c r="N144" s="94">
        <f t="shared" si="2"/>
        <v>15</v>
      </c>
      <c r="O144" s="94">
        <v>15</v>
      </c>
      <c r="P144" s="94">
        <v>0</v>
      </c>
      <c r="Q144" s="94">
        <v>1</v>
      </c>
      <c r="R144" s="94">
        <v>50</v>
      </c>
      <c r="S144" s="94">
        <v>186</v>
      </c>
      <c r="T144" s="94">
        <v>0</v>
      </c>
      <c r="U144" s="94">
        <v>10</v>
      </c>
      <c r="V144" s="94">
        <v>32</v>
      </c>
      <c r="W144" s="105" t="s">
        <v>504</v>
      </c>
      <c r="X144" s="105" t="s">
        <v>585</v>
      </c>
    </row>
    <row r="145" s="72" customFormat="1" ht="40" customHeight="1" spans="1:24">
      <c r="A145" s="94">
        <v>138</v>
      </c>
      <c r="B145" s="129" t="s">
        <v>95</v>
      </c>
      <c r="C145" s="96" t="s">
        <v>96</v>
      </c>
      <c r="D145" s="94" t="s">
        <v>97</v>
      </c>
      <c r="E145" s="94" t="s">
        <v>498</v>
      </c>
      <c r="F145" s="94" t="s">
        <v>569</v>
      </c>
      <c r="G145" s="94" t="s">
        <v>586</v>
      </c>
      <c r="H145" s="94" t="s">
        <v>122</v>
      </c>
      <c r="I145" s="94" t="s">
        <v>587</v>
      </c>
      <c r="J145" s="122">
        <v>45292</v>
      </c>
      <c r="K145" s="122">
        <v>45323</v>
      </c>
      <c r="L145" s="94" t="s">
        <v>569</v>
      </c>
      <c r="M145" s="94" t="s">
        <v>588</v>
      </c>
      <c r="N145" s="94">
        <f t="shared" si="2"/>
        <v>15</v>
      </c>
      <c r="O145" s="94">
        <v>15</v>
      </c>
      <c r="P145" s="94">
        <v>0</v>
      </c>
      <c r="Q145" s="94">
        <v>1</v>
      </c>
      <c r="R145" s="94">
        <v>42</v>
      </c>
      <c r="S145" s="94">
        <v>118</v>
      </c>
      <c r="T145" s="94">
        <v>0</v>
      </c>
      <c r="U145" s="94">
        <v>20</v>
      </c>
      <c r="V145" s="94">
        <v>78</v>
      </c>
      <c r="W145" s="105" t="s">
        <v>504</v>
      </c>
      <c r="X145" s="105" t="s">
        <v>573</v>
      </c>
    </row>
    <row r="146" s="72" customFormat="1" ht="40" customHeight="1" spans="1:24">
      <c r="A146" s="94">
        <v>139</v>
      </c>
      <c r="B146" s="129" t="s">
        <v>95</v>
      </c>
      <c r="C146" s="96" t="s">
        <v>96</v>
      </c>
      <c r="D146" s="94" t="s">
        <v>97</v>
      </c>
      <c r="E146" s="94" t="s">
        <v>498</v>
      </c>
      <c r="F146" s="94" t="s">
        <v>569</v>
      </c>
      <c r="G146" s="94" t="s">
        <v>589</v>
      </c>
      <c r="H146" s="94" t="s">
        <v>122</v>
      </c>
      <c r="I146" s="94" t="s">
        <v>590</v>
      </c>
      <c r="J146" s="122">
        <v>45292</v>
      </c>
      <c r="K146" s="122">
        <v>45323</v>
      </c>
      <c r="L146" s="94" t="s">
        <v>569</v>
      </c>
      <c r="M146" s="94" t="s">
        <v>591</v>
      </c>
      <c r="N146" s="94">
        <f t="shared" si="2"/>
        <v>10</v>
      </c>
      <c r="O146" s="94">
        <v>10</v>
      </c>
      <c r="P146" s="94">
        <v>0</v>
      </c>
      <c r="Q146" s="94">
        <v>1</v>
      </c>
      <c r="R146" s="94">
        <v>42</v>
      </c>
      <c r="S146" s="94">
        <v>118</v>
      </c>
      <c r="T146" s="94">
        <v>0</v>
      </c>
      <c r="U146" s="94">
        <v>20</v>
      </c>
      <c r="V146" s="94">
        <v>78</v>
      </c>
      <c r="W146" s="105" t="s">
        <v>504</v>
      </c>
      <c r="X146" s="105" t="s">
        <v>573</v>
      </c>
    </row>
    <row r="147" s="72" customFormat="1" ht="40" customHeight="1" spans="1:24">
      <c r="A147" s="94">
        <v>140</v>
      </c>
      <c r="B147" s="129" t="s">
        <v>95</v>
      </c>
      <c r="C147" s="96" t="s">
        <v>96</v>
      </c>
      <c r="D147" s="94" t="s">
        <v>97</v>
      </c>
      <c r="E147" s="94" t="s">
        <v>498</v>
      </c>
      <c r="F147" s="94" t="s">
        <v>592</v>
      </c>
      <c r="G147" s="133" t="s">
        <v>593</v>
      </c>
      <c r="H147" s="94" t="s">
        <v>177</v>
      </c>
      <c r="I147" s="94" t="s">
        <v>594</v>
      </c>
      <c r="J147" s="122">
        <v>45566</v>
      </c>
      <c r="K147" s="122">
        <v>45566</v>
      </c>
      <c r="L147" s="94" t="s">
        <v>594</v>
      </c>
      <c r="M147" s="94" t="s">
        <v>595</v>
      </c>
      <c r="N147" s="94">
        <f t="shared" si="2"/>
        <v>6</v>
      </c>
      <c r="O147" s="94">
        <v>6</v>
      </c>
      <c r="P147" s="94">
        <v>0</v>
      </c>
      <c r="Q147" s="94">
        <v>1</v>
      </c>
      <c r="R147" s="94">
        <v>62</v>
      </c>
      <c r="S147" s="94">
        <v>243</v>
      </c>
      <c r="T147" s="94">
        <v>0</v>
      </c>
      <c r="U147" s="94">
        <v>2</v>
      </c>
      <c r="V147" s="94">
        <v>3</v>
      </c>
      <c r="W147" s="105" t="s">
        <v>596</v>
      </c>
      <c r="X147" s="138" t="s">
        <v>597</v>
      </c>
    </row>
    <row r="148" s="72" customFormat="1" ht="40" customHeight="1" spans="1:24">
      <c r="A148" s="94">
        <v>141</v>
      </c>
      <c r="B148" s="129" t="s">
        <v>95</v>
      </c>
      <c r="C148" s="96" t="s">
        <v>96</v>
      </c>
      <c r="D148" s="94" t="s">
        <v>97</v>
      </c>
      <c r="E148" s="94" t="s">
        <v>498</v>
      </c>
      <c r="F148" s="94" t="s">
        <v>592</v>
      </c>
      <c r="G148" s="130" t="s">
        <v>598</v>
      </c>
      <c r="H148" s="94" t="s">
        <v>83</v>
      </c>
      <c r="I148" s="94" t="s">
        <v>594</v>
      </c>
      <c r="J148" s="122">
        <v>45383</v>
      </c>
      <c r="K148" s="122">
        <v>45383</v>
      </c>
      <c r="L148" s="94" t="s">
        <v>594</v>
      </c>
      <c r="M148" s="94" t="s">
        <v>599</v>
      </c>
      <c r="N148" s="94">
        <f t="shared" si="2"/>
        <v>9</v>
      </c>
      <c r="O148" s="94">
        <v>9</v>
      </c>
      <c r="P148" s="94">
        <v>0</v>
      </c>
      <c r="Q148" s="94">
        <v>1</v>
      </c>
      <c r="R148" s="94">
        <v>122</v>
      </c>
      <c r="S148" s="94">
        <v>450</v>
      </c>
      <c r="T148" s="94">
        <v>0</v>
      </c>
      <c r="U148" s="94">
        <v>7</v>
      </c>
      <c r="V148" s="94">
        <v>9</v>
      </c>
      <c r="W148" s="105" t="s">
        <v>504</v>
      </c>
      <c r="X148" s="105" t="s">
        <v>508</v>
      </c>
    </row>
    <row r="149" s="72" customFormat="1" ht="40" customHeight="1" spans="1:24">
      <c r="A149" s="94">
        <v>142</v>
      </c>
      <c r="B149" s="94" t="s">
        <v>77</v>
      </c>
      <c r="C149" s="94" t="s">
        <v>78</v>
      </c>
      <c r="D149" s="94" t="s">
        <v>79</v>
      </c>
      <c r="E149" s="94" t="s">
        <v>498</v>
      </c>
      <c r="F149" s="94" t="s">
        <v>592</v>
      </c>
      <c r="G149" s="94" t="s">
        <v>600</v>
      </c>
      <c r="H149" s="94" t="s">
        <v>83</v>
      </c>
      <c r="I149" s="94" t="s">
        <v>594</v>
      </c>
      <c r="J149" s="122">
        <v>45383</v>
      </c>
      <c r="K149" s="122">
        <v>45383</v>
      </c>
      <c r="L149" s="94" t="s">
        <v>594</v>
      </c>
      <c r="M149" s="94" t="s">
        <v>601</v>
      </c>
      <c r="N149" s="94">
        <f t="shared" si="2"/>
        <v>20</v>
      </c>
      <c r="O149" s="94">
        <v>20</v>
      </c>
      <c r="P149" s="94">
        <v>0</v>
      </c>
      <c r="Q149" s="94">
        <v>1</v>
      </c>
      <c r="R149" s="94">
        <v>48</v>
      </c>
      <c r="S149" s="94">
        <v>196</v>
      </c>
      <c r="T149" s="94">
        <v>0</v>
      </c>
      <c r="U149" s="94">
        <v>3</v>
      </c>
      <c r="V149" s="94">
        <v>10</v>
      </c>
      <c r="W149" s="105" t="s">
        <v>596</v>
      </c>
      <c r="X149" s="105" t="s">
        <v>602</v>
      </c>
    </row>
    <row r="150" s="72" customFormat="1" ht="40" customHeight="1" spans="1:24">
      <c r="A150" s="94">
        <v>143</v>
      </c>
      <c r="B150" s="94" t="s">
        <v>77</v>
      </c>
      <c r="C150" s="94" t="s">
        <v>78</v>
      </c>
      <c r="D150" s="94" t="s">
        <v>79</v>
      </c>
      <c r="E150" s="94" t="s">
        <v>498</v>
      </c>
      <c r="F150" s="94" t="s">
        <v>592</v>
      </c>
      <c r="G150" s="94" t="s">
        <v>603</v>
      </c>
      <c r="H150" s="94" t="s">
        <v>83</v>
      </c>
      <c r="I150" s="94" t="s">
        <v>594</v>
      </c>
      <c r="J150" s="122">
        <v>45383</v>
      </c>
      <c r="K150" s="122">
        <v>45383</v>
      </c>
      <c r="L150" s="94" t="s">
        <v>594</v>
      </c>
      <c r="M150" s="94" t="s">
        <v>604</v>
      </c>
      <c r="N150" s="94">
        <f t="shared" si="2"/>
        <v>20</v>
      </c>
      <c r="O150" s="94">
        <v>20</v>
      </c>
      <c r="P150" s="94">
        <v>0</v>
      </c>
      <c r="Q150" s="94">
        <v>1</v>
      </c>
      <c r="R150" s="94">
        <v>70</v>
      </c>
      <c r="S150" s="94">
        <v>240</v>
      </c>
      <c r="T150" s="94">
        <v>0</v>
      </c>
      <c r="U150" s="94">
        <v>4</v>
      </c>
      <c r="V150" s="94">
        <v>11</v>
      </c>
      <c r="W150" s="105" t="s">
        <v>596</v>
      </c>
      <c r="X150" s="105" t="s">
        <v>602</v>
      </c>
    </row>
    <row r="151" s="72" customFormat="1" ht="40" customHeight="1" spans="1:24">
      <c r="A151" s="94">
        <v>144</v>
      </c>
      <c r="B151" s="94" t="s">
        <v>77</v>
      </c>
      <c r="C151" s="94" t="s">
        <v>78</v>
      </c>
      <c r="D151" s="94" t="s">
        <v>79</v>
      </c>
      <c r="E151" s="94" t="s">
        <v>498</v>
      </c>
      <c r="F151" s="94" t="s">
        <v>592</v>
      </c>
      <c r="G151" s="94" t="s">
        <v>605</v>
      </c>
      <c r="H151" s="94" t="s">
        <v>83</v>
      </c>
      <c r="I151" s="94" t="s">
        <v>594</v>
      </c>
      <c r="J151" s="122">
        <v>45383</v>
      </c>
      <c r="K151" s="122">
        <v>45383</v>
      </c>
      <c r="L151" s="94" t="s">
        <v>594</v>
      </c>
      <c r="M151" s="94" t="s">
        <v>606</v>
      </c>
      <c r="N151" s="94">
        <f t="shared" si="2"/>
        <v>15</v>
      </c>
      <c r="O151" s="94">
        <v>12</v>
      </c>
      <c r="P151" s="94">
        <v>3</v>
      </c>
      <c r="Q151" s="94">
        <v>1</v>
      </c>
      <c r="R151" s="94">
        <v>70</v>
      </c>
      <c r="S151" s="94">
        <v>240</v>
      </c>
      <c r="T151" s="94">
        <v>0</v>
      </c>
      <c r="U151" s="94">
        <v>4</v>
      </c>
      <c r="V151" s="94">
        <v>11</v>
      </c>
      <c r="W151" s="105" t="s">
        <v>504</v>
      </c>
      <c r="X151" s="105" t="s">
        <v>602</v>
      </c>
    </row>
    <row r="152" s="72" customFormat="1" ht="40" customHeight="1" spans="1:24">
      <c r="A152" s="94">
        <v>145</v>
      </c>
      <c r="B152" s="94" t="s">
        <v>77</v>
      </c>
      <c r="C152" s="94" t="s">
        <v>78</v>
      </c>
      <c r="D152" s="94" t="s">
        <v>115</v>
      </c>
      <c r="E152" s="94" t="s">
        <v>498</v>
      </c>
      <c r="F152" s="94" t="s">
        <v>607</v>
      </c>
      <c r="G152" s="94" t="s">
        <v>608</v>
      </c>
      <c r="H152" s="94" t="s">
        <v>83</v>
      </c>
      <c r="I152" s="94" t="s">
        <v>609</v>
      </c>
      <c r="J152" s="136">
        <v>45383</v>
      </c>
      <c r="K152" s="136">
        <v>45383</v>
      </c>
      <c r="L152" s="94" t="s">
        <v>607</v>
      </c>
      <c r="M152" s="94" t="s">
        <v>610</v>
      </c>
      <c r="N152" s="94">
        <f t="shared" si="2"/>
        <v>8</v>
      </c>
      <c r="O152" s="94">
        <v>8</v>
      </c>
      <c r="P152" s="94">
        <v>0</v>
      </c>
      <c r="Q152" s="94">
        <v>2</v>
      </c>
      <c r="R152" s="94">
        <v>54</v>
      </c>
      <c r="S152" s="94">
        <v>141</v>
      </c>
      <c r="T152" s="94">
        <v>0</v>
      </c>
      <c r="U152" s="94">
        <v>5</v>
      </c>
      <c r="V152" s="94">
        <v>14</v>
      </c>
      <c r="W152" s="105" t="s">
        <v>504</v>
      </c>
      <c r="X152" s="105" t="s">
        <v>611</v>
      </c>
    </row>
    <row r="153" s="72" customFormat="1" ht="40" customHeight="1" spans="1:24">
      <c r="A153" s="94">
        <v>146</v>
      </c>
      <c r="B153" s="94" t="s">
        <v>77</v>
      </c>
      <c r="C153" s="94" t="s">
        <v>159</v>
      </c>
      <c r="D153" s="94" t="s">
        <v>160</v>
      </c>
      <c r="E153" s="94" t="s">
        <v>498</v>
      </c>
      <c r="F153" s="94" t="s">
        <v>607</v>
      </c>
      <c r="G153" s="94" t="s">
        <v>612</v>
      </c>
      <c r="H153" s="94" t="s">
        <v>122</v>
      </c>
      <c r="I153" s="94" t="s">
        <v>613</v>
      </c>
      <c r="J153" s="136">
        <v>45383</v>
      </c>
      <c r="K153" s="136">
        <v>45383</v>
      </c>
      <c r="L153" s="94" t="s">
        <v>607</v>
      </c>
      <c r="M153" s="94" t="s">
        <v>614</v>
      </c>
      <c r="N153" s="94">
        <f t="shared" si="2"/>
        <v>2</v>
      </c>
      <c r="O153" s="94">
        <v>2</v>
      </c>
      <c r="P153" s="94">
        <v>0</v>
      </c>
      <c r="Q153" s="94">
        <v>1</v>
      </c>
      <c r="R153" s="94">
        <v>67</v>
      </c>
      <c r="S153" s="94">
        <v>141</v>
      </c>
      <c r="T153" s="94">
        <v>0</v>
      </c>
      <c r="U153" s="94">
        <v>4</v>
      </c>
      <c r="V153" s="94">
        <v>9</v>
      </c>
      <c r="W153" s="105" t="s">
        <v>504</v>
      </c>
      <c r="X153" s="105" t="s">
        <v>611</v>
      </c>
    </row>
    <row r="154" s="72" customFormat="1" ht="40" customHeight="1" spans="1:24">
      <c r="A154" s="94">
        <v>147</v>
      </c>
      <c r="B154" s="94" t="s">
        <v>77</v>
      </c>
      <c r="C154" s="94" t="s">
        <v>159</v>
      </c>
      <c r="D154" s="131" t="s">
        <v>577</v>
      </c>
      <c r="E154" s="94" t="s">
        <v>498</v>
      </c>
      <c r="F154" s="94" t="s">
        <v>607</v>
      </c>
      <c r="G154" s="94" t="s">
        <v>615</v>
      </c>
      <c r="H154" s="94" t="s">
        <v>83</v>
      </c>
      <c r="I154" s="94" t="s">
        <v>609</v>
      </c>
      <c r="J154" s="136">
        <v>45383</v>
      </c>
      <c r="K154" s="136">
        <v>45383</v>
      </c>
      <c r="L154" s="94" t="s">
        <v>607</v>
      </c>
      <c r="M154" s="94" t="s">
        <v>616</v>
      </c>
      <c r="N154" s="94">
        <f t="shared" si="2"/>
        <v>5</v>
      </c>
      <c r="O154" s="94">
        <v>5</v>
      </c>
      <c r="P154" s="94">
        <v>0</v>
      </c>
      <c r="Q154" s="94">
        <v>1</v>
      </c>
      <c r="R154" s="94">
        <v>54</v>
      </c>
      <c r="S154" s="94">
        <v>141</v>
      </c>
      <c r="T154" s="94">
        <v>0</v>
      </c>
      <c r="U154" s="94">
        <v>5</v>
      </c>
      <c r="V154" s="94">
        <v>14</v>
      </c>
      <c r="W154" s="105" t="s">
        <v>504</v>
      </c>
      <c r="X154" s="105" t="s">
        <v>611</v>
      </c>
    </row>
    <row r="155" s="72" customFormat="1" ht="40" customHeight="1" spans="1:24">
      <c r="A155" s="94">
        <v>148</v>
      </c>
      <c r="B155" s="129" t="s">
        <v>95</v>
      </c>
      <c r="C155" s="94" t="s">
        <v>96</v>
      </c>
      <c r="D155" s="94" t="s">
        <v>97</v>
      </c>
      <c r="E155" s="94" t="s">
        <v>498</v>
      </c>
      <c r="F155" s="94" t="s">
        <v>607</v>
      </c>
      <c r="G155" s="94" t="s">
        <v>617</v>
      </c>
      <c r="H155" s="94" t="s">
        <v>177</v>
      </c>
      <c r="I155" s="94" t="s">
        <v>618</v>
      </c>
      <c r="J155" s="136">
        <v>45383</v>
      </c>
      <c r="K155" s="136">
        <v>45383</v>
      </c>
      <c r="L155" s="94" t="s">
        <v>607</v>
      </c>
      <c r="M155" s="94" t="s">
        <v>619</v>
      </c>
      <c r="N155" s="94">
        <f t="shared" si="2"/>
        <v>5</v>
      </c>
      <c r="O155" s="94">
        <v>5</v>
      </c>
      <c r="P155" s="94">
        <v>0</v>
      </c>
      <c r="Q155" s="94">
        <v>1</v>
      </c>
      <c r="R155" s="94">
        <v>46</v>
      </c>
      <c r="S155" s="94">
        <v>129</v>
      </c>
      <c r="T155" s="94">
        <v>0</v>
      </c>
      <c r="U155" s="94">
        <v>1</v>
      </c>
      <c r="V155" s="94">
        <v>1</v>
      </c>
      <c r="W155" s="105" t="s">
        <v>504</v>
      </c>
      <c r="X155" s="105" t="s">
        <v>568</v>
      </c>
    </row>
    <row r="156" s="72" customFormat="1" ht="40" customHeight="1" spans="1:24">
      <c r="A156" s="94">
        <v>149</v>
      </c>
      <c r="B156" s="129" t="s">
        <v>95</v>
      </c>
      <c r="C156" s="96" t="s">
        <v>288</v>
      </c>
      <c r="D156" s="94" t="s">
        <v>548</v>
      </c>
      <c r="E156" s="94" t="s">
        <v>498</v>
      </c>
      <c r="F156" s="94" t="s">
        <v>620</v>
      </c>
      <c r="G156" s="94" t="s">
        <v>621</v>
      </c>
      <c r="H156" s="94" t="s">
        <v>83</v>
      </c>
      <c r="I156" s="94" t="s">
        <v>622</v>
      </c>
      <c r="J156" s="118" t="s">
        <v>623</v>
      </c>
      <c r="K156" s="121">
        <v>45413</v>
      </c>
      <c r="L156" s="94" t="s">
        <v>620</v>
      </c>
      <c r="M156" s="94" t="s">
        <v>624</v>
      </c>
      <c r="N156" s="94">
        <f t="shared" si="2"/>
        <v>35</v>
      </c>
      <c r="O156" s="97">
        <v>35</v>
      </c>
      <c r="P156" s="97">
        <v>0</v>
      </c>
      <c r="Q156" s="97">
        <v>1</v>
      </c>
      <c r="R156" s="97">
        <v>35</v>
      </c>
      <c r="S156" s="97">
        <v>137</v>
      </c>
      <c r="T156" s="97">
        <v>1</v>
      </c>
      <c r="U156" s="97">
        <v>6</v>
      </c>
      <c r="V156" s="97">
        <v>15</v>
      </c>
      <c r="W156" s="127" t="s">
        <v>504</v>
      </c>
      <c r="X156" s="105" t="s">
        <v>625</v>
      </c>
    </row>
    <row r="157" s="72" customFormat="1" ht="36" spans="1:24">
      <c r="A157" s="94">
        <v>150</v>
      </c>
      <c r="B157" s="129" t="s">
        <v>95</v>
      </c>
      <c r="C157" s="96" t="s">
        <v>96</v>
      </c>
      <c r="D157" s="94" t="s">
        <v>97</v>
      </c>
      <c r="E157" s="94" t="s">
        <v>498</v>
      </c>
      <c r="F157" s="94" t="s">
        <v>620</v>
      </c>
      <c r="G157" s="114" t="s">
        <v>626</v>
      </c>
      <c r="H157" s="94" t="s">
        <v>83</v>
      </c>
      <c r="I157" s="94" t="s">
        <v>622</v>
      </c>
      <c r="J157" s="122">
        <v>45383</v>
      </c>
      <c r="K157" s="122">
        <v>45413</v>
      </c>
      <c r="L157" s="94" t="s">
        <v>620</v>
      </c>
      <c r="M157" s="94" t="s">
        <v>627</v>
      </c>
      <c r="N157" s="94">
        <f t="shared" si="2"/>
        <v>24</v>
      </c>
      <c r="O157" s="97">
        <v>24</v>
      </c>
      <c r="P157" s="97">
        <v>0</v>
      </c>
      <c r="Q157" s="97">
        <v>1</v>
      </c>
      <c r="R157" s="97">
        <v>175</v>
      </c>
      <c r="S157" s="97">
        <v>890</v>
      </c>
      <c r="T157" s="97">
        <v>1</v>
      </c>
      <c r="U157" s="97">
        <v>15</v>
      </c>
      <c r="V157" s="97">
        <v>41</v>
      </c>
      <c r="W157" s="105" t="s">
        <v>504</v>
      </c>
      <c r="X157" s="105" t="s">
        <v>508</v>
      </c>
    </row>
    <row r="158" s="72" customFormat="1" ht="40" customHeight="1" spans="1:24">
      <c r="A158" s="94">
        <v>151</v>
      </c>
      <c r="B158" s="129" t="s">
        <v>95</v>
      </c>
      <c r="C158" s="96" t="s">
        <v>96</v>
      </c>
      <c r="D158" s="94" t="s">
        <v>97</v>
      </c>
      <c r="E158" s="94" t="s">
        <v>498</v>
      </c>
      <c r="F158" s="94" t="s">
        <v>620</v>
      </c>
      <c r="G158" s="94" t="s">
        <v>628</v>
      </c>
      <c r="H158" s="94" t="s">
        <v>83</v>
      </c>
      <c r="I158" s="94" t="s">
        <v>629</v>
      </c>
      <c r="J158" s="118" t="s">
        <v>511</v>
      </c>
      <c r="K158" s="118" t="s">
        <v>630</v>
      </c>
      <c r="L158" s="94" t="s">
        <v>620</v>
      </c>
      <c r="M158" s="94" t="s">
        <v>631</v>
      </c>
      <c r="N158" s="94">
        <f t="shared" si="2"/>
        <v>10</v>
      </c>
      <c r="O158" s="97">
        <v>10</v>
      </c>
      <c r="P158" s="97">
        <v>0</v>
      </c>
      <c r="Q158" s="97">
        <v>1</v>
      </c>
      <c r="R158" s="97">
        <v>54</v>
      </c>
      <c r="S158" s="97">
        <v>193</v>
      </c>
      <c r="T158" s="97">
        <v>1</v>
      </c>
      <c r="U158" s="97">
        <v>10</v>
      </c>
      <c r="V158" s="97">
        <v>28</v>
      </c>
      <c r="W158" s="127" t="s">
        <v>504</v>
      </c>
      <c r="X158" s="105" t="s">
        <v>505</v>
      </c>
    </row>
    <row r="159" s="72" customFormat="1" ht="40" customHeight="1" spans="1:24">
      <c r="A159" s="94">
        <v>152</v>
      </c>
      <c r="B159" s="94" t="s">
        <v>77</v>
      </c>
      <c r="C159" s="94" t="s">
        <v>78</v>
      </c>
      <c r="D159" s="94" t="s">
        <v>115</v>
      </c>
      <c r="E159" s="94" t="s">
        <v>498</v>
      </c>
      <c r="F159" s="94" t="s">
        <v>620</v>
      </c>
      <c r="G159" s="94" t="s">
        <v>632</v>
      </c>
      <c r="H159" s="94" t="s">
        <v>83</v>
      </c>
      <c r="I159" s="94" t="s">
        <v>633</v>
      </c>
      <c r="J159" s="118" t="s">
        <v>634</v>
      </c>
      <c r="K159" s="118" t="s">
        <v>635</v>
      </c>
      <c r="L159" s="94" t="s">
        <v>620</v>
      </c>
      <c r="M159" s="94" t="s">
        <v>636</v>
      </c>
      <c r="N159" s="94">
        <f t="shared" si="2"/>
        <v>40</v>
      </c>
      <c r="O159" s="97">
        <v>40</v>
      </c>
      <c r="P159" s="97">
        <v>0</v>
      </c>
      <c r="Q159" s="97">
        <v>1</v>
      </c>
      <c r="R159" s="97">
        <v>43</v>
      </c>
      <c r="S159" s="97">
        <v>189</v>
      </c>
      <c r="T159" s="97">
        <v>1</v>
      </c>
      <c r="U159" s="97">
        <v>5</v>
      </c>
      <c r="V159" s="97">
        <v>16</v>
      </c>
      <c r="W159" s="127" t="s">
        <v>504</v>
      </c>
      <c r="X159" s="128" t="s">
        <v>519</v>
      </c>
    </row>
    <row r="160" s="72" customFormat="1" ht="40" customHeight="1" spans="1:24">
      <c r="A160" s="94">
        <v>153</v>
      </c>
      <c r="B160" s="94" t="s">
        <v>77</v>
      </c>
      <c r="C160" s="94" t="s">
        <v>159</v>
      </c>
      <c r="D160" s="94" t="s">
        <v>160</v>
      </c>
      <c r="E160" s="94" t="s">
        <v>498</v>
      </c>
      <c r="F160" s="94" t="s">
        <v>620</v>
      </c>
      <c r="G160" s="94" t="s">
        <v>637</v>
      </c>
      <c r="H160" s="94" t="s">
        <v>83</v>
      </c>
      <c r="I160" s="94" t="s">
        <v>638</v>
      </c>
      <c r="J160" s="118" t="s">
        <v>634</v>
      </c>
      <c r="K160" s="118" t="s">
        <v>635</v>
      </c>
      <c r="L160" s="94" t="s">
        <v>620</v>
      </c>
      <c r="M160" s="94" t="s">
        <v>639</v>
      </c>
      <c r="N160" s="94">
        <f t="shared" si="2"/>
        <v>10</v>
      </c>
      <c r="O160" s="97">
        <v>10</v>
      </c>
      <c r="P160" s="97">
        <v>0</v>
      </c>
      <c r="Q160" s="97">
        <v>1</v>
      </c>
      <c r="R160" s="97">
        <v>28</v>
      </c>
      <c r="S160" s="97">
        <v>125</v>
      </c>
      <c r="T160" s="97">
        <v>1</v>
      </c>
      <c r="U160" s="97">
        <v>4</v>
      </c>
      <c r="V160" s="97">
        <v>13</v>
      </c>
      <c r="W160" s="127" t="s">
        <v>504</v>
      </c>
      <c r="X160" s="128" t="s">
        <v>640</v>
      </c>
    </row>
    <row r="161" s="72" customFormat="1" ht="40" customHeight="1" spans="1:24">
      <c r="A161" s="94">
        <v>154</v>
      </c>
      <c r="B161" s="129" t="s">
        <v>95</v>
      </c>
      <c r="C161" s="96" t="s">
        <v>96</v>
      </c>
      <c r="D161" s="94" t="s">
        <v>97</v>
      </c>
      <c r="E161" s="94" t="s">
        <v>498</v>
      </c>
      <c r="F161" s="94" t="s">
        <v>641</v>
      </c>
      <c r="G161" s="94" t="s">
        <v>642</v>
      </c>
      <c r="H161" s="94" t="s">
        <v>83</v>
      </c>
      <c r="I161" s="94" t="s">
        <v>643</v>
      </c>
      <c r="J161" s="122">
        <v>45383</v>
      </c>
      <c r="K161" s="122">
        <v>45383</v>
      </c>
      <c r="L161" s="94" t="s">
        <v>641</v>
      </c>
      <c r="M161" s="94" t="s">
        <v>644</v>
      </c>
      <c r="N161" s="94">
        <f t="shared" si="2"/>
        <v>10</v>
      </c>
      <c r="O161" s="94">
        <v>10</v>
      </c>
      <c r="P161" s="94">
        <v>0</v>
      </c>
      <c r="Q161" s="94">
        <v>1</v>
      </c>
      <c r="R161" s="94">
        <v>34</v>
      </c>
      <c r="S161" s="94">
        <v>115</v>
      </c>
      <c r="T161" s="94">
        <v>1</v>
      </c>
      <c r="U161" s="94">
        <v>5</v>
      </c>
      <c r="V161" s="94">
        <v>12</v>
      </c>
      <c r="W161" s="105" t="s">
        <v>596</v>
      </c>
      <c r="X161" s="105" t="s">
        <v>645</v>
      </c>
    </row>
    <row r="162" s="72" customFormat="1" ht="40" customHeight="1" spans="1:24">
      <c r="A162" s="94">
        <v>155</v>
      </c>
      <c r="B162" s="129" t="s">
        <v>95</v>
      </c>
      <c r="C162" s="96" t="s">
        <v>96</v>
      </c>
      <c r="D162" s="94" t="s">
        <v>97</v>
      </c>
      <c r="E162" s="94" t="s">
        <v>498</v>
      </c>
      <c r="F162" s="94" t="s">
        <v>641</v>
      </c>
      <c r="G162" s="94" t="s">
        <v>646</v>
      </c>
      <c r="H162" s="94" t="s">
        <v>83</v>
      </c>
      <c r="I162" s="94" t="s">
        <v>647</v>
      </c>
      <c r="J162" s="122">
        <v>45383</v>
      </c>
      <c r="K162" s="122">
        <v>45413</v>
      </c>
      <c r="L162" s="94" t="s">
        <v>641</v>
      </c>
      <c r="M162" s="94" t="s">
        <v>648</v>
      </c>
      <c r="N162" s="94">
        <f t="shared" si="2"/>
        <v>10</v>
      </c>
      <c r="O162" s="94">
        <v>10</v>
      </c>
      <c r="P162" s="94">
        <v>0</v>
      </c>
      <c r="Q162" s="94">
        <v>1</v>
      </c>
      <c r="R162" s="94">
        <v>75</v>
      </c>
      <c r="S162" s="94">
        <v>323</v>
      </c>
      <c r="T162" s="94">
        <v>1</v>
      </c>
      <c r="U162" s="94">
        <v>10</v>
      </c>
      <c r="V162" s="94">
        <v>38</v>
      </c>
      <c r="W162" s="105" t="s">
        <v>596</v>
      </c>
      <c r="X162" s="105" t="s">
        <v>645</v>
      </c>
    </row>
    <row r="163" s="72" customFormat="1" ht="40" customHeight="1" spans="1:24">
      <c r="A163" s="94">
        <v>156</v>
      </c>
      <c r="B163" s="129" t="s">
        <v>95</v>
      </c>
      <c r="C163" s="96" t="s">
        <v>96</v>
      </c>
      <c r="D163" s="94" t="s">
        <v>97</v>
      </c>
      <c r="E163" s="94" t="s">
        <v>498</v>
      </c>
      <c r="F163" s="94" t="s">
        <v>641</v>
      </c>
      <c r="G163" s="94" t="s">
        <v>649</v>
      </c>
      <c r="H163" s="94" t="s">
        <v>83</v>
      </c>
      <c r="I163" s="94" t="s">
        <v>650</v>
      </c>
      <c r="J163" s="122">
        <v>45383</v>
      </c>
      <c r="K163" s="122">
        <v>45413</v>
      </c>
      <c r="L163" s="94" t="s">
        <v>641</v>
      </c>
      <c r="M163" s="94" t="s">
        <v>651</v>
      </c>
      <c r="N163" s="94">
        <f t="shared" si="2"/>
        <v>18</v>
      </c>
      <c r="O163" s="94">
        <v>18</v>
      </c>
      <c r="P163" s="94">
        <v>0</v>
      </c>
      <c r="Q163" s="94">
        <v>1</v>
      </c>
      <c r="R163" s="94">
        <v>20</v>
      </c>
      <c r="S163" s="94">
        <v>135</v>
      </c>
      <c r="T163" s="94">
        <v>1</v>
      </c>
      <c r="U163" s="94">
        <v>5</v>
      </c>
      <c r="V163" s="94">
        <v>12</v>
      </c>
      <c r="W163" s="105" t="s">
        <v>596</v>
      </c>
      <c r="X163" s="105" t="s">
        <v>645</v>
      </c>
    </row>
    <row r="164" s="72" customFormat="1" ht="40" customHeight="1" spans="1:24">
      <c r="A164" s="94">
        <v>157</v>
      </c>
      <c r="B164" s="129" t="s">
        <v>95</v>
      </c>
      <c r="C164" s="96" t="s">
        <v>96</v>
      </c>
      <c r="D164" s="94" t="s">
        <v>97</v>
      </c>
      <c r="E164" s="94" t="s">
        <v>498</v>
      </c>
      <c r="F164" s="94" t="s">
        <v>641</v>
      </c>
      <c r="G164" s="94" t="s">
        <v>652</v>
      </c>
      <c r="H164" s="94" t="s">
        <v>83</v>
      </c>
      <c r="I164" s="94" t="s">
        <v>653</v>
      </c>
      <c r="J164" s="122">
        <v>45444</v>
      </c>
      <c r="K164" s="122">
        <v>45474</v>
      </c>
      <c r="L164" s="94" t="s">
        <v>641</v>
      </c>
      <c r="M164" s="94" t="s">
        <v>654</v>
      </c>
      <c r="N164" s="94">
        <f t="shared" si="2"/>
        <v>5</v>
      </c>
      <c r="O164" s="94">
        <v>5</v>
      </c>
      <c r="P164" s="94">
        <v>0</v>
      </c>
      <c r="Q164" s="94">
        <v>1</v>
      </c>
      <c r="R164" s="94">
        <v>23</v>
      </c>
      <c r="S164" s="94">
        <v>120</v>
      </c>
      <c r="T164" s="94">
        <v>1</v>
      </c>
      <c r="U164" s="94">
        <v>4</v>
      </c>
      <c r="V164" s="94">
        <v>10</v>
      </c>
      <c r="W164" s="105" t="s">
        <v>596</v>
      </c>
      <c r="X164" s="105" t="s">
        <v>645</v>
      </c>
    </row>
    <row r="165" s="72" customFormat="1" ht="40" customHeight="1" spans="1:24">
      <c r="A165" s="94">
        <v>158</v>
      </c>
      <c r="B165" s="129" t="s">
        <v>95</v>
      </c>
      <c r="C165" s="96" t="s">
        <v>96</v>
      </c>
      <c r="D165" s="94" t="s">
        <v>97</v>
      </c>
      <c r="E165" s="94" t="s">
        <v>498</v>
      </c>
      <c r="F165" s="94" t="s">
        <v>641</v>
      </c>
      <c r="G165" s="94" t="s">
        <v>655</v>
      </c>
      <c r="H165" s="94" t="s">
        <v>83</v>
      </c>
      <c r="I165" s="94" t="s">
        <v>656</v>
      </c>
      <c r="J165" s="122">
        <v>45352</v>
      </c>
      <c r="K165" s="122">
        <v>45383</v>
      </c>
      <c r="L165" s="94" t="s">
        <v>641</v>
      </c>
      <c r="M165" s="94" t="s">
        <v>657</v>
      </c>
      <c r="N165" s="94">
        <f t="shared" si="2"/>
        <v>12</v>
      </c>
      <c r="O165" s="94">
        <v>12</v>
      </c>
      <c r="P165" s="94">
        <v>0</v>
      </c>
      <c r="Q165" s="94">
        <v>1</v>
      </c>
      <c r="R165" s="94">
        <v>156</v>
      </c>
      <c r="S165" s="94">
        <v>515</v>
      </c>
      <c r="T165" s="94">
        <v>1</v>
      </c>
      <c r="U165" s="94">
        <v>15</v>
      </c>
      <c r="V165" s="94">
        <v>53</v>
      </c>
      <c r="W165" s="105" t="s">
        <v>596</v>
      </c>
      <c r="X165" s="105" t="s">
        <v>645</v>
      </c>
    </row>
    <row r="166" s="72" customFormat="1" ht="40" customHeight="1" spans="1:24">
      <c r="A166" s="94">
        <v>159</v>
      </c>
      <c r="B166" s="94" t="s">
        <v>77</v>
      </c>
      <c r="C166" s="94" t="s">
        <v>159</v>
      </c>
      <c r="D166" s="94" t="s">
        <v>160</v>
      </c>
      <c r="E166" s="94" t="s">
        <v>658</v>
      </c>
      <c r="F166" s="94" t="s">
        <v>659</v>
      </c>
      <c r="G166" s="94" t="s">
        <v>660</v>
      </c>
      <c r="H166" s="94" t="s">
        <v>83</v>
      </c>
      <c r="I166" s="94" t="s">
        <v>659</v>
      </c>
      <c r="J166" s="122">
        <v>45292</v>
      </c>
      <c r="K166" s="122">
        <v>45413</v>
      </c>
      <c r="L166" s="94" t="s">
        <v>659</v>
      </c>
      <c r="M166" s="94" t="s">
        <v>661</v>
      </c>
      <c r="N166" s="94">
        <f t="shared" si="2"/>
        <v>14</v>
      </c>
      <c r="O166" s="94">
        <v>14</v>
      </c>
      <c r="P166" s="94">
        <v>0</v>
      </c>
      <c r="Q166" s="94">
        <v>1</v>
      </c>
      <c r="R166" s="94">
        <v>16</v>
      </c>
      <c r="S166" s="94">
        <v>52</v>
      </c>
      <c r="T166" s="94">
        <v>1</v>
      </c>
      <c r="U166" s="94">
        <v>7</v>
      </c>
      <c r="V166" s="94">
        <v>13</v>
      </c>
      <c r="W166" s="105" t="s">
        <v>276</v>
      </c>
      <c r="X166" s="105" t="s">
        <v>662</v>
      </c>
    </row>
    <row r="167" s="72" customFormat="1" ht="40" customHeight="1" spans="1:24">
      <c r="A167" s="94">
        <v>160</v>
      </c>
      <c r="B167" s="94" t="s">
        <v>663</v>
      </c>
      <c r="C167" s="94" t="s">
        <v>159</v>
      </c>
      <c r="D167" s="94" t="s">
        <v>160</v>
      </c>
      <c r="E167" s="94" t="s">
        <v>658</v>
      </c>
      <c r="F167" s="94" t="s">
        <v>659</v>
      </c>
      <c r="G167" s="94" t="s">
        <v>664</v>
      </c>
      <c r="H167" s="94" t="s">
        <v>83</v>
      </c>
      <c r="I167" s="94" t="s">
        <v>659</v>
      </c>
      <c r="J167" s="122">
        <v>45292</v>
      </c>
      <c r="K167" s="122">
        <v>45413</v>
      </c>
      <c r="L167" s="94" t="s">
        <v>659</v>
      </c>
      <c r="M167" s="94" t="s">
        <v>665</v>
      </c>
      <c r="N167" s="94">
        <f t="shared" si="2"/>
        <v>12</v>
      </c>
      <c r="O167" s="94">
        <v>12</v>
      </c>
      <c r="P167" s="94">
        <v>0</v>
      </c>
      <c r="Q167" s="94">
        <v>1</v>
      </c>
      <c r="R167" s="94">
        <v>16</v>
      </c>
      <c r="S167" s="94">
        <v>52</v>
      </c>
      <c r="T167" s="94">
        <v>1</v>
      </c>
      <c r="U167" s="94">
        <v>7</v>
      </c>
      <c r="V167" s="94">
        <v>13</v>
      </c>
      <c r="W167" s="105" t="s">
        <v>276</v>
      </c>
      <c r="X167" s="105" t="s">
        <v>666</v>
      </c>
    </row>
    <row r="168" s="72" customFormat="1" ht="40" customHeight="1" spans="1:24">
      <c r="A168" s="94">
        <v>161</v>
      </c>
      <c r="B168" s="94" t="s">
        <v>77</v>
      </c>
      <c r="C168" s="94" t="s">
        <v>78</v>
      </c>
      <c r="D168" s="94" t="s">
        <v>79</v>
      </c>
      <c r="E168" s="94" t="s">
        <v>658</v>
      </c>
      <c r="F168" s="94" t="s">
        <v>659</v>
      </c>
      <c r="G168" s="94" t="s">
        <v>667</v>
      </c>
      <c r="H168" s="94" t="s">
        <v>83</v>
      </c>
      <c r="I168" s="94" t="s">
        <v>659</v>
      </c>
      <c r="J168" s="136">
        <v>45292</v>
      </c>
      <c r="K168" s="136">
        <v>45627</v>
      </c>
      <c r="L168" s="94" t="s">
        <v>659</v>
      </c>
      <c r="M168" s="94" t="s">
        <v>668</v>
      </c>
      <c r="N168" s="94">
        <f t="shared" si="2"/>
        <v>20</v>
      </c>
      <c r="O168" s="94">
        <v>20</v>
      </c>
      <c r="P168" s="94">
        <v>0</v>
      </c>
      <c r="Q168" s="94">
        <v>1</v>
      </c>
      <c r="R168" s="94">
        <v>28</v>
      </c>
      <c r="S168" s="94">
        <v>76</v>
      </c>
      <c r="T168" s="94">
        <v>0</v>
      </c>
      <c r="U168" s="94">
        <v>2</v>
      </c>
      <c r="V168" s="94">
        <v>6</v>
      </c>
      <c r="W168" s="105" t="s">
        <v>276</v>
      </c>
      <c r="X168" s="105" t="s">
        <v>669</v>
      </c>
    </row>
    <row r="169" s="72" customFormat="1" ht="40" customHeight="1" spans="1:24">
      <c r="A169" s="94">
        <v>162</v>
      </c>
      <c r="B169" s="129" t="s">
        <v>95</v>
      </c>
      <c r="C169" s="94" t="s">
        <v>96</v>
      </c>
      <c r="D169" s="94" t="s">
        <v>97</v>
      </c>
      <c r="E169" s="94" t="s">
        <v>658</v>
      </c>
      <c r="F169" s="94" t="s">
        <v>659</v>
      </c>
      <c r="G169" s="94" t="s">
        <v>670</v>
      </c>
      <c r="H169" s="94" t="s">
        <v>83</v>
      </c>
      <c r="I169" s="94" t="s">
        <v>659</v>
      </c>
      <c r="J169" s="136">
        <v>45292</v>
      </c>
      <c r="K169" s="136">
        <v>45627</v>
      </c>
      <c r="L169" s="94" t="s">
        <v>659</v>
      </c>
      <c r="M169" s="94" t="s">
        <v>671</v>
      </c>
      <c r="N169" s="94">
        <f t="shared" si="2"/>
        <v>10</v>
      </c>
      <c r="O169" s="94">
        <v>10</v>
      </c>
      <c r="P169" s="94">
        <v>0</v>
      </c>
      <c r="Q169" s="94">
        <v>1</v>
      </c>
      <c r="R169" s="94">
        <v>28</v>
      </c>
      <c r="S169" s="94">
        <v>76</v>
      </c>
      <c r="T169" s="94">
        <v>0</v>
      </c>
      <c r="U169" s="94">
        <v>2</v>
      </c>
      <c r="V169" s="94">
        <v>6</v>
      </c>
      <c r="W169" s="105" t="s">
        <v>276</v>
      </c>
      <c r="X169" s="105" t="s">
        <v>669</v>
      </c>
    </row>
    <row r="170" s="72" customFormat="1" ht="40" customHeight="1" spans="1:24">
      <c r="A170" s="94">
        <v>163</v>
      </c>
      <c r="B170" s="94" t="s">
        <v>77</v>
      </c>
      <c r="C170" s="94" t="s">
        <v>159</v>
      </c>
      <c r="D170" s="94" t="s">
        <v>160</v>
      </c>
      <c r="E170" s="94" t="s">
        <v>658</v>
      </c>
      <c r="F170" s="94" t="s">
        <v>659</v>
      </c>
      <c r="G170" s="94" t="s">
        <v>672</v>
      </c>
      <c r="H170" s="94" t="s">
        <v>83</v>
      </c>
      <c r="I170" s="94" t="s">
        <v>659</v>
      </c>
      <c r="J170" s="136">
        <v>45292</v>
      </c>
      <c r="K170" s="136">
        <v>45627</v>
      </c>
      <c r="L170" s="94" t="s">
        <v>659</v>
      </c>
      <c r="M170" s="94" t="s">
        <v>673</v>
      </c>
      <c r="N170" s="94">
        <f t="shared" si="2"/>
        <v>10</v>
      </c>
      <c r="O170" s="94">
        <v>10</v>
      </c>
      <c r="P170" s="94">
        <v>0</v>
      </c>
      <c r="Q170" s="94">
        <v>1</v>
      </c>
      <c r="R170" s="94">
        <v>26</v>
      </c>
      <c r="S170" s="94">
        <v>63</v>
      </c>
      <c r="T170" s="94">
        <v>0</v>
      </c>
      <c r="U170" s="94">
        <v>10</v>
      </c>
      <c r="V170" s="94">
        <v>26</v>
      </c>
      <c r="W170" s="105" t="s">
        <v>276</v>
      </c>
      <c r="X170" s="105" t="s">
        <v>674</v>
      </c>
    </row>
    <row r="171" s="72" customFormat="1" ht="40" customHeight="1" spans="1:24">
      <c r="A171" s="94">
        <v>164</v>
      </c>
      <c r="B171" s="129" t="s">
        <v>95</v>
      </c>
      <c r="C171" s="94" t="s">
        <v>96</v>
      </c>
      <c r="D171" s="94" t="s">
        <v>97</v>
      </c>
      <c r="E171" s="94" t="s">
        <v>658</v>
      </c>
      <c r="F171" s="94" t="s">
        <v>659</v>
      </c>
      <c r="G171" s="94" t="s">
        <v>675</v>
      </c>
      <c r="H171" s="94" t="s">
        <v>83</v>
      </c>
      <c r="I171" s="94" t="s">
        <v>659</v>
      </c>
      <c r="J171" s="136">
        <v>45292</v>
      </c>
      <c r="K171" s="136">
        <v>45627</v>
      </c>
      <c r="L171" s="94" t="s">
        <v>659</v>
      </c>
      <c r="M171" s="94" t="s">
        <v>676</v>
      </c>
      <c r="N171" s="94">
        <f t="shared" si="2"/>
        <v>5</v>
      </c>
      <c r="O171" s="94">
        <v>5</v>
      </c>
      <c r="P171" s="94">
        <v>0</v>
      </c>
      <c r="Q171" s="94">
        <v>1</v>
      </c>
      <c r="R171" s="94">
        <v>50</v>
      </c>
      <c r="S171" s="94">
        <v>138</v>
      </c>
      <c r="T171" s="94">
        <v>0</v>
      </c>
      <c r="U171" s="94">
        <v>50</v>
      </c>
      <c r="V171" s="94">
        <v>138</v>
      </c>
      <c r="W171" s="105" t="s">
        <v>276</v>
      </c>
      <c r="X171" s="105" t="s">
        <v>674</v>
      </c>
    </row>
    <row r="172" s="72" customFormat="1" ht="40" customHeight="1" spans="1:24">
      <c r="A172" s="94">
        <v>165</v>
      </c>
      <c r="B172" s="94" t="s">
        <v>77</v>
      </c>
      <c r="C172" s="94" t="s">
        <v>78</v>
      </c>
      <c r="D172" s="94" t="s">
        <v>115</v>
      </c>
      <c r="E172" s="94" t="s">
        <v>658</v>
      </c>
      <c r="F172" s="94" t="s">
        <v>659</v>
      </c>
      <c r="G172" s="94" t="s">
        <v>677</v>
      </c>
      <c r="H172" s="94" t="s">
        <v>83</v>
      </c>
      <c r="I172" s="94" t="s">
        <v>659</v>
      </c>
      <c r="J172" s="136">
        <v>45292</v>
      </c>
      <c r="K172" s="136">
        <v>45627</v>
      </c>
      <c r="L172" s="94" t="s">
        <v>659</v>
      </c>
      <c r="M172" s="94" t="s">
        <v>678</v>
      </c>
      <c r="N172" s="94">
        <f t="shared" si="2"/>
        <v>5</v>
      </c>
      <c r="O172" s="94">
        <v>5</v>
      </c>
      <c r="P172" s="94">
        <v>0</v>
      </c>
      <c r="Q172" s="94">
        <v>1</v>
      </c>
      <c r="R172" s="94">
        <v>50</v>
      </c>
      <c r="S172" s="94">
        <v>138</v>
      </c>
      <c r="T172" s="94">
        <v>0</v>
      </c>
      <c r="U172" s="94">
        <v>50</v>
      </c>
      <c r="V172" s="94">
        <v>138</v>
      </c>
      <c r="W172" s="105" t="s">
        <v>276</v>
      </c>
      <c r="X172" s="105" t="s">
        <v>674</v>
      </c>
    </row>
    <row r="173" s="72" customFormat="1" ht="48" spans="1:24">
      <c r="A173" s="94">
        <v>166</v>
      </c>
      <c r="B173" s="129" t="s">
        <v>95</v>
      </c>
      <c r="C173" s="94" t="s">
        <v>288</v>
      </c>
      <c r="D173" s="94" t="s">
        <v>289</v>
      </c>
      <c r="E173" s="94" t="s">
        <v>658</v>
      </c>
      <c r="F173" s="94" t="s">
        <v>679</v>
      </c>
      <c r="G173" s="94" t="s">
        <v>680</v>
      </c>
      <c r="H173" s="94" t="s">
        <v>83</v>
      </c>
      <c r="I173" s="94" t="s">
        <v>679</v>
      </c>
      <c r="J173" s="136">
        <v>45292</v>
      </c>
      <c r="K173" s="136">
        <v>45627</v>
      </c>
      <c r="L173" s="94" t="s">
        <v>681</v>
      </c>
      <c r="M173" s="94" t="s">
        <v>682</v>
      </c>
      <c r="N173" s="94">
        <f t="shared" si="2"/>
        <v>50</v>
      </c>
      <c r="O173" s="94">
        <v>50</v>
      </c>
      <c r="P173" s="94">
        <v>0</v>
      </c>
      <c r="Q173" s="94">
        <v>1</v>
      </c>
      <c r="R173" s="94">
        <v>1313</v>
      </c>
      <c r="S173" s="94">
        <v>4860</v>
      </c>
      <c r="T173" s="94">
        <v>0</v>
      </c>
      <c r="U173" s="94">
        <v>63</v>
      </c>
      <c r="V173" s="94">
        <v>197</v>
      </c>
      <c r="W173" s="105" t="s">
        <v>276</v>
      </c>
      <c r="X173" s="105" t="s">
        <v>683</v>
      </c>
    </row>
    <row r="174" s="72" customFormat="1" ht="40" customHeight="1" spans="1:24">
      <c r="A174" s="94">
        <v>167</v>
      </c>
      <c r="B174" s="94" t="s">
        <v>77</v>
      </c>
      <c r="C174" s="94" t="s">
        <v>78</v>
      </c>
      <c r="D174" s="94" t="s">
        <v>79</v>
      </c>
      <c r="E174" s="94" t="s">
        <v>658</v>
      </c>
      <c r="F174" s="94" t="s">
        <v>679</v>
      </c>
      <c r="G174" s="94" t="s">
        <v>684</v>
      </c>
      <c r="H174" s="94" t="s">
        <v>83</v>
      </c>
      <c r="I174" s="94" t="s">
        <v>679</v>
      </c>
      <c r="J174" s="136">
        <v>45309</v>
      </c>
      <c r="K174" s="136">
        <v>45644</v>
      </c>
      <c r="L174" s="94" t="s">
        <v>679</v>
      </c>
      <c r="M174" s="94" t="s">
        <v>685</v>
      </c>
      <c r="N174" s="94">
        <f t="shared" si="2"/>
        <v>18</v>
      </c>
      <c r="O174" s="94">
        <v>18</v>
      </c>
      <c r="P174" s="94">
        <v>0</v>
      </c>
      <c r="Q174" s="94">
        <v>1</v>
      </c>
      <c r="R174" s="94">
        <v>56</v>
      </c>
      <c r="S174" s="94">
        <v>172</v>
      </c>
      <c r="T174" s="94">
        <v>0</v>
      </c>
      <c r="U174" s="94">
        <v>16</v>
      </c>
      <c r="V174" s="94">
        <v>53</v>
      </c>
      <c r="W174" s="105" t="s">
        <v>276</v>
      </c>
      <c r="X174" s="105" t="s">
        <v>686</v>
      </c>
    </row>
    <row r="175" s="72" customFormat="1" ht="40" customHeight="1" spans="1:24">
      <c r="A175" s="94">
        <v>168</v>
      </c>
      <c r="B175" s="94" t="s">
        <v>77</v>
      </c>
      <c r="C175" s="94" t="s">
        <v>78</v>
      </c>
      <c r="D175" s="94" t="s">
        <v>79</v>
      </c>
      <c r="E175" s="94" t="s">
        <v>658</v>
      </c>
      <c r="F175" s="94" t="s">
        <v>679</v>
      </c>
      <c r="G175" s="94" t="s">
        <v>687</v>
      </c>
      <c r="H175" s="94" t="s">
        <v>83</v>
      </c>
      <c r="I175" s="94" t="s">
        <v>679</v>
      </c>
      <c r="J175" s="136">
        <v>45309</v>
      </c>
      <c r="K175" s="136">
        <v>45644</v>
      </c>
      <c r="L175" s="94" t="s">
        <v>679</v>
      </c>
      <c r="M175" s="94" t="s">
        <v>688</v>
      </c>
      <c r="N175" s="94">
        <f t="shared" si="2"/>
        <v>30</v>
      </c>
      <c r="O175" s="94">
        <v>30</v>
      </c>
      <c r="P175" s="94">
        <v>0</v>
      </c>
      <c r="Q175" s="94">
        <v>1</v>
      </c>
      <c r="R175" s="94">
        <v>48</v>
      </c>
      <c r="S175" s="94">
        <v>157</v>
      </c>
      <c r="T175" s="94">
        <v>0</v>
      </c>
      <c r="U175" s="94">
        <v>12</v>
      </c>
      <c r="V175" s="94">
        <v>34</v>
      </c>
      <c r="W175" s="105" t="s">
        <v>276</v>
      </c>
      <c r="X175" s="105" t="s">
        <v>686</v>
      </c>
    </row>
    <row r="176" s="72" customFormat="1" ht="40" customHeight="1" spans="1:24">
      <c r="A176" s="94">
        <v>169</v>
      </c>
      <c r="B176" s="129" t="s">
        <v>95</v>
      </c>
      <c r="C176" s="94" t="s">
        <v>96</v>
      </c>
      <c r="D176" s="94" t="s">
        <v>97</v>
      </c>
      <c r="E176" s="94" t="s">
        <v>658</v>
      </c>
      <c r="F176" s="94" t="s">
        <v>679</v>
      </c>
      <c r="G176" s="94" t="s">
        <v>689</v>
      </c>
      <c r="H176" s="94" t="s">
        <v>83</v>
      </c>
      <c r="I176" s="94" t="s">
        <v>679</v>
      </c>
      <c r="J176" s="136">
        <v>45309</v>
      </c>
      <c r="K176" s="136">
        <v>45644</v>
      </c>
      <c r="L176" s="94" t="s">
        <v>679</v>
      </c>
      <c r="M176" s="94" t="s">
        <v>690</v>
      </c>
      <c r="N176" s="94">
        <f t="shared" si="2"/>
        <v>10</v>
      </c>
      <c r="O176" s="94">
        <v>10</v>
      </c>
      <c r="P176" s="94">
        <v>0</v>
      </c>
      <c r="Q176" s="94">
        <v>1</v>
      </c>
      <c r="R176" s="94">
        <v>23</v>
      </c>
      <c r="S176" s="94">
        <v>76</v>
      </c>
      <c r="T176" s="94">
        <v>0</v>
      </c>
      <c r="U176" s="94">
        <v>5</v>
      </c>
      <c r="V176" s="94">
        <v>12</v>
      </c>
      <c r="W176" s="105" t="s">
        <v>276</v>
      </c>
      <c r="X176" s="105" t="s">
        <v>691</v>
      </c>
    </row>
    <row r="177" s="72" customFormat="1" ht="40" customHeight="1" spans="1:24">
      <c r="A177" s="94">
        <v>170</v>
      </c>
      <c r="B177" s="94" t="s">
        <v>77</v>
      </c>
      <c r="C177" s="94" t="s">
        <v>159</v>
      </c>
      <c r="D177" s="94" t="s">
        <v>160</v>
      </c>
      <c r="E177" s="94" t="s">
        <v>658</v>
      </c>
      <c r="F177" s="94" t="s">
        <v>679</v>
      </c>
      <c r="G177" s="94" t="s">
        <v>692</v>
      </c>
      <c r="H177" s="94" t="s">
        <v>83</v>
      </c>
      <c r="I177" s="94" t="s">
        <v>679</v>
      </c>
      <c r="J177" s="136">
        <v>45309</v>
      </c>
      <c r="K177" s="136">
        <v>45644</v>
      </c>
      <c r="L177" s="94" t="s">
        <v>679</v>
      </c>
      <c r="M177" s="94" t="s">
        <v>693</v>
      </c>
      <c r="N177" s="94">
        <f t="shared" si="2"/>
        <v>10</v>
      </c>
      <c r="O177" s="94">
        <v>10</v>
      </c>
      <c r="P177" s="94">
        <v>0</v>
      </c>
      <c r="Q177" s="94">
        <v>1</v>
      </c>
      <c r="R177" s="94">
        <v>19</v>
      </c>
      <c r="S177" s="94">
        <v>67</v>
      </c>
      <c r="T177" s="94">
        <v>0</v>
      </c>
      <c r="U177" s="94">
        <v>6</v>
      </c>
      <c r="V177" s="94">
        <v>15</v>
      </c>
      <c r="W177" s="105" t="s">
        <v>276</v>
      </c>
      <c r="X177" s="105" t="s">
        <v>694</v>
      </c>
    </row>
    <row r="178" s="72" customFormat="1" ht="40" customHeight="1" spans="1:24">
      <c r="A178" s="94">
        <v>171</v>
      </c>
      <c r="B178" s="129" t="s">
        <v>95</v>
      </c>
      <c r="C178" s="94" t="s">
        <v>96</v>
      </c>
      <c r="D178" s="94" t="s">
        <v>97</v>
      </c>
      <c r="E178" s="94" t="s">
        <v>658</v>
      </c>
      <c r="F178" s="94" t="s">
        <v>695</v>
      </c>
      <c r="G178" s="94" t="s">
        <v>696</v>
      </c>
      <c r="H178" s="94" t="s">
        <v>697</v>
      </c>
      <c r="I178" s="94" t="s">
        <v>695</v>
      </c>
      <c r="J178" s="122">
        <v>45352</v>
      </c>
      <c r="K178" s="122">
        <v>45505</v>
      </c>
      <c r="L178" s="94" t="s">
        <v>698</v>
      </c>
      <c r="M178" s="94" t="s">
        <v>699</v>
      </c>
      <c r="N178" s="94">
        <f t="shared" si="2"/>
        <v>10</v>
      </c>
      <c r="O178" s="94">
        <v>10</v>
      </c>
      <c r="P178" s="94">
        <v>0</v>
      </c>
      <c r="Q178" s="94">
        <v>1</v>
      </c>
      <c r="R178" s="94">
        <v>110</v>
      </c>
      <c r="S178" s="94">
        <v>450</v>
      </c>
      <c r="T178" s="94">
        <v>0</v>
      </c>
      <c r="U178" s="94">
        <v>20</v>
      </c>
      <c r="V178" s="94">
        <v>58</v>
      </c>
      <c r="W178" s="105" t="s">
        <v>276</v>
      </c>
      <c r="X178" s="105" t="s">
        <v>700</v>
      </c>
    </row>
    <row r="179" s="72" customFormat="1" ht="40" customHeight="1" spans="1:24">
      <c r="A179" s="94">
        <v>172</v>
      </c>
      <c r="B179" s="129" t="s">
        <v>95</v>
      </c>
      <c r="C179" s="94" t="s">
        <v>96</v>
      </c>
      <c r="D179" s="94" t="s">
        <v>97</v>
      </c>
      <c r="E179" s="94" t="s">
        <v>658</v>
      </c>
      <c r="F179" s="94" t="s">
        <v>695</v>
      </c>
      <c r="G179" s="94" t="s">
        <v>701</v>
      </c>
      <c r="H179" s="94" t="s">
        <v>702</v>
      </c>
      <c r="I179" s="94" t="s">
        <v>695</v>
      </c>
      <c r="J179" s="122">
        <v>45352</v>
      </c>
      <c r="K179" s="122">
        <v>45505</v>
      </c>
      <c r="L179" s="94" t="s">
        <v>698</v>
      </c>
      <c r="M179" s="94" t="s">
        <v>703</v>
      </c>
      <c r="N179" s="94">
        <f t="shared" si="2"/>
        <v>10</v>
      </c>
      <c r="O179" s="94">
        <v>10</v>
      </c>
      <c r="P179" s="94">
        <v>0</v>
      </c>
      <c r="Q179" s="94">
        <v>1</v>
      </c>
      <c r="R179" s="94">
        <v>350</v>
      </c>
      <c r="S179" s="94">
        <v>1120</v>
      </c>
      <c r="T179" s="94">
        <v>0</v>
      </c>
      <c r="U179" s="94">
        <v>18</v>
      </c>
      <c r="V179" s="94">
        <v>54</v>
      </c>
      <c r="W179" s="105" t="s">
        <v>276</v>
      </c>
      <c r="X179" s="105" t="s">
        <v>700</v>
      </c>
    </row>
    <row r="180" s="72" customFormat="1" ht="40" customHeight="1" spans="1:24">
      <c r="A180" s="94">
        <v>173</v>
      </c>
      <c r="B180" s="129" t="s">
        <v>95</v>
      </c>
      <c r="C180" s="94" t="s">
        <v>96</v>
      </c>
      <c r="D180" s="94" t="s">
        <v>97</v>
      </c>
      <c r="E180" s="94" t="s">
        <v>658</v>
      </c>
      <c r="F180" s="94" t="s">
        <v>695</v>
      </c>
      <c r="G180" s="94" t="s">
        <v>704</v>
      </c>
      <c r="H180" s="94" t="s">
        <v>702</v>
      </c>
      <c r="I180" s="94" t="s">
        <v>695</v>
      </c>
      <c r="J180" s="122">
        <v>45352</v>
      </c>
      <c r="K180" s="122">
        <v>45505</v>
      </c>
      <c r="L180" s="94" t="s">
        <v>698</v>
      </c>
      <c r="M180" s="94" t="s">
        <v>705</v>
      </c>
      <c r="N180" s="94">
        <f t="shared" si="2"/>
        <v>10</v>
      </c>
      <c r="O180" s="94">
        <v>10</v>
      </c>
      <c r="P180" s="94">
        <v>0</v>
      </c>
      <c r="Q180" s="94">
        <v>1</v>
      </c>
      <c r="R180" s="94">
        <v>365</v>
      </c>
      <c r="S180" s="94">
        <v>1200</v>
      </c>
      <c r="T180" s="94">
        <v>0</v>
      </c>
      <c r="U180" s="94">
        <v>8</v>
      </c>
      <c r="V180" s="94">
        <v>20</v>
      </c>
      <c r="W180" s="105" t="s">
        <v>276</v>
      </c>
      <c r="X180" s="105" t="s">
        <v>700</v>
      </c>
    </row>
    <row r="181" s="72" customFormat="1" ht="40" customHeight="1" spans="1:24">
      <c r="A181" s="94">
        <v>174</v>
      </c>
      <c r="B181" s="129" t="s">
        <v>95</v>
      </c>
      <c r="C181" s="94" t="s">
        <v>288</v>
      </c>
      <c r="D181" s="94" t="s">
        <v>289</v>
      </c>
      <c r="E181" s="94" t="s">
        <v>658</v>
      </c>
      <c r="F181" s="94" t="s">
        <v>695</v>
      </c>
      <c r="G181" s="94" t="s">
        <v>706</v>
      </c>
      <c r="H181" s="94" t="s">
        <v>702</v>
      </c>
      <c r="I181" s="94" t="s">
        <v>695</v>
      </c>
      <c r="J181" s="122">
        <v>45352</v>
      </c>
      <c r="K181" s="122">
        <v>45566</v>
      </c>
      <c r="L181" s="94" t="s">
        <v>698</v>
      </c>
      <c r="M181" s="94" t="s">
        <v>707</v>
      </c>
      <c r="N181" s="94">
        <f t="shared" si="2"/>
        <v>10</v>
      </c>
      <c r="O181" s="94">
        <v>10</v>
      </c>
      <c r="P181" s="94">
        <v>0</v>
      </c>
      <c r="Q181" s="94">
        <v>1</v>
      </c>
      <c r="R181" s="94">
        <v>110</v>
      </c>
      <c r="S181" s="94">
        <v>450</v>
      </c>
      <c r="T181" s="94">
        <v>0</v>
      </c>
      <c r="U181" s="94">
        <v>10</v>
      </c>
      <c r="V181" s="94">
        <v>30</v>
      </c>
      <c r="W181" s="105" t="s">
        <v>276</v>
      </c>
      <c r="X181" s="105" t="s">
        <v>708</v>
      </c>
    </row>
    <row r="182" s="72" customFormat="1" ht="40" customHeight="1" spans="1:24">
      <c r="A182" s="94">
        <v>175</v>
      </c>
      <c r="B182" s="94" t="s">
        <v>77</v>
      </c>
      <c r="C182" s="94" t="s">
        <v>78</v>
      </c>
      <c r="D182" s="94" t="s">
        <v>79</v>
      </c>
      <c r="E182" s="94" t="s">
        <v>658</v>
      </c>
      <c r="F182" s="94" t="s">
        <v>695</v>
      </c>
      <c r="G182" s="94" t="s">
        <v>709</v>
      </c>
      <c r="H182" s="94" t="s">
        <v>83</v>
      </c>
      <c r="I182" s="94" t="s">
        <v>695</v>
      </c>
      <c r="J182" s="122">
        <v>45352</v>
      </c>
      <c r="K182" s="122">
        <v>45566</v>
      </c>
      <c r="L182" s="94" t="s">
        <v>698</v>
      </c>
      <c r="M182" s="94" t="s">
        <v>710</v>
      </c>
      <c r="N182" s="94">
        <f t="shared" si="2"/>
        <v>50</v>
      </c>
      <c r="O182" s="94">
        <v>50</v>
      </c>
      <c r="P182" s="94">
        <v>0</v>
      </c>
      <c r="Q182" s="94">
        <v>1</v>
      </c>
      <c r="R182" s="94">
        <v>290</v>
      </c>
      <c r="S182" s="94">
        <v>810</v>
      </c>
      <c r="T182" s="94">
        <v>0</v>
      </c>
      <c r="U182" s="94">
        <v>35</v>
      </c>
      <c r="V182" s="94">
        <v>85</v>
      </c>
      <c r="W182" s="105" t="s">
        <v>276</v>
      </c>
      <c r="X182" s="105" t="s">
        <v>711</v>
      </c>
    </row>
    <row r="183" s="72" customFormat="1" ht="40" customHeight="1" spans="1:24">
      <c r="A183" s="94">
        <v>176</v>
      </c>
      <c r="B183" s="94" t="s">
        <v>77</v>
      </c>
      <c r="C183" s="94" t="s">
        <v>159</v>
      </c>
      <c r="D183" s="94" t="s">
        <v>446</v>
      </c>
      <c r="E183" s="94" t="s">
        <v>658</v>
      </c>
      <c r="F183" s="94" t="s">
        <v>695</v>
      </c>
      <c r="G183" s="94" t="s">
        <v>712</v>
      </c>
      <c r="H183" s="94" t="s">
        <v>83</v>
      </c>
      <c r="I183" s="94" t="s">
        <v>695</v>
      </c>
      <c r="J183" s="122">
        <v>45352</v>
      </c>
      <c r="K183" s="122">
        <v>45627</v>
      </c>
      <c r="L183" s="94" t="s">
        <v>698</v>
      </c>
      <c r="M183" s="94" t="s">
        <v>713</v>
      </c>
      <c r="N183" s="94">
        <f t="shared" si="2"/>
        <v>8</v>
      </c>
      <c r="O183" s="94">
        <v>8</v>
      </c>
      <c r="P183" s="94">
        <v>0</v>
      </c>
      <c r="Q183" s="94">
        <v>1</v>
      </c>
      <c r="R183" s="94">
        <v>290</v>
      </c>
      <c r="S183" s="94">
        <v>810</v>
      </c>
      <c r="T183" s="94">
        <v>0</v>
      </c>
      <c r="U183" s="94">
        <v>55</v>
      </c>
      <c r="V183" s="94">
        <v>161</v>
      </c>
      <c r="W183" s="105" t="s">
        <v>276</v>
      </c>
      <c r="X183" s="105" t="s">
        <v>714</v>
      </c>
    </row>
    <row r="184" s="72" customFormat="1" ht="40" customHeight="1" spans="1:24">
      <c r="A184" s="94">
        <v>177</v>
      </c>
      <c r="B184" s="94" t="s">
        <v>715</v>
      </c>
      <c r="C184" s="94" t="s">
        <v>716</v>
      </c>
      <c r="D184" s="94" t="s">
        <v>717</v>
      </c>
      <c r="E184" s="94" t="s">
        <v>658</v>
      </c>
      <c r="F184" s="94" t="s">
        <v>695</v>
      </c>
      <c r="G184" s="94" t="s">
        <v>718</v>
      </c>
      <c r="H184" s="94" t="s">
        <v>83</v>
      </c>
      <c r="I184" s="94" t="s">
        <v>695</v>
      </c>
      <c r="J184" s="122">
        <v>45293</v>
      </c>
      <c r="K184" s="122">
        <v>45384</v>
      </c>
      <c r="L184" s="94" t="s">
        <v>698</v>
      </c>
      <c r="M184" s="94" t="s">
        <v>719</v>
      </c>
      <c r="N184" s="94">
        <f t="shared" si="2"/>
        <v>100</v>
      </c>
      <c r="O184" s="94">
        <v>100</v>
      </c>
      <c r="P184" s="94">
        <v>0</v>
      </c>
      <c r="Q184" s="94">
        <v>1</v>
      </c>
      <c r="R184" s="94">
        <v>1775</v>
      </c>
      <c r="S184" s="94">
        <v>6128</v>
      </c>
      <c r="T184" s="94">
        <v>0</v>
      </c>
      <c r="U184" s="94">
        <v>20</v>
      </c>
      <c r="V184" s="94">
        <v>55</v>
      </c>
      <c r="W184" s="105" t="s">
        <v>276</v>
      </c>
      <c r="X184" s="105" t="s">
        <v>720</v>
      </c>
    </row>
    <row r="185" s="72" customFormat="1" ht="40" customHeight="1" spans="1:24">
      <c r="A185" s="94">
        <v>178</v>
      </c>
      <c r="B185" s="129" t="s">
        <v>95</v>
      </c>
      <c r="C185" s="94" t="s">
        <v>288</v>
      </c>
      <c r="D185" s="94" t="s">
        <v>721</v>
      </c>
      <c r="E185" s="94" t="s">
        <v>658</v>
      </c>
      <c r="F185" s="94" t="s">
        <v>722</v>
      </c>
      <c r="G185" s="94" t="s">
        <v>723</v>
      </c>
      <c r="H185" s="94" t="s">
        <v>83</v>
      </c>
      <c r="I185" s="94" t="s">
        <v>724</v>
      </c>
      <c r="J185" s="122">
        <v>45536</v>
      </c>
      <c r="K185" s="122">
        <v>45566</v>
      </c>
      <c r="L185" s="94" t="s">
        <v>722</v>
      </c>
      <c r="M185" s="94" t="s">
        <v>725</v>
      </c>
      <c r="N185" s="94">
        <f t="shared" si="2"/>
        <v>50</v>
      </c>
      <c r="O185" s="94">
        <v>50</v>
      </c>
      <c r="P185" s="94">
        <v>0</v>
      </c>
      <c r="Q185" s="94">
        <v>1</v>
      </c>
      <c r="R185" s="94">
        <v>25</v>
      </c>
      <c r="S185" s="94">
        <v>50</v>
      </c>
      <c r="T185" s="94">
        <v>1</v>
      </c>
      <c r="U185" s="94">
        <v>7</v>
      </c>
      <c r="V185" s="94">
        <v>20</v>
      </c>
      <c r="W185" s="105" t="s">
        <v>276</v>
      </c>
      <c r="X185" s="105" t="s">
        <v>726</v>
      </c>
    </row>
    <row r="186" s="72" customFormat="1" ht="40" customHeight="1" spans="1:24">
      <c r="A186" s="94">
        <v>179</v>
      </c>
      <c r="B186" s="129" t="s">
        <v>95</v>
      </c>
      <c r="C186" s="94" t="s">
        <v>199</v>
      </c>
      <c r="D186" s="94" t="s">
        <v>200</v>
      </c>
      <c r="E186" s="94" t="s">
        <v>658</v>
      </c>
      <c r="F186" s="94" t="s">
        <v>722</v>
      </c>
      <c r="G186" s="94" t="s">
        <v>727</v>
      </c>
      <c r="H186" s="94" t="s">
        <v>83</v>
      </c>
      <c r="I186" s="94" t="s">
        <v>728</v>
      </c>
      <c r="J186" s="122">
        <v>45292</v>
      </c>
      <c r="K186" s="122">
        <v>45413</v>
      </c>
      <c r="L186" s="94" t="s">
        <v>722</v>
      </c>
      <c r="M186" s="94" t="s">
        <v>729</v>
      </c>
      <c r="N186" s="94">
        <f t="shared" si="2"/>
        <v>5</v>
      </c>
      <c r="O186" s="94">
        <v>5</v>
      </c>
      <c r="P186" s="94">
        <v>0</v>
      </c>
      <c r="Q186" s="94">
        <v>1</v>
      </c>
      <c r="R186" s="94">
        <v>13</v>
      </c>
      <c r="S186" s="94">
        <v>49</v>
      </c>
      <c r="T186" s="94">
        <v>1</v>
      </c>
      <c r="U186" s="94">
        <v>5</v>
      </c>
      <c r="V186" s="94">
        <v>18</v>
      </c>
      <c r="W186" s="105" t="s">
        <v>276</v>
      </c>
      <c r="X186" s="105" t="s">
        <v>730</v>
      </c>
    </row>
    <row r="187" s="72" customFormat="1" ht="40" customHeight="1" spans="1:24">
      <c r="A187" s="94">
        <v>180</v>
      </c>
      <c r="B187" s="94" t="s">
        <v>663</v>
      </c>
      <c r="C187" s="94" t="s">
        <v>159</v>
      </c>
      <c r="D187" s="94" t="s">
        <v>160</v>
      </c>
      <c r="E187" s="94" t="s">
        <v>658</v>
      </c>
      <c r="F187" s="94" t="s">
        <v>722</v>
      </c>
      <c r="G187" s="94" t="s">
        <v>731</v>
      </c>
      <c r="H187" s="94" t="s">
        <v>83</v>
      </c>
      <c r="I187" s="94" t="s">
        <v>732</v>
      </c>
      <c r="J187" s="122">
        <v>45292</v>
      </c>
      <c r="K187" s="122">
        <v>45413</v>
      </c>
      <c r="L187" s="94" t="s">
        <v>722</v>
      </c>
      <c r="M187" s="94" t="s">
        <v>733</v>
      </c>
      <c r="N187" s="94">
        <f t="shared" si="2"/>
        <v>5</v>
      </c>
      <c r="O187" s="94">
        <v>5</v>
      </c>
      <c r="P187" s="94">
        <v>0</v>
      </c>
      <c r="Q187" s="94">
        <v>1</v>
      </c>
      <c r="R187" s="94">
        <v>16</v>
      </c>
      <c r="S187" s="94">
        <v>52</v>
      </c>
      <c r="T187" s="94">
        <v>1</v>
      </c>
      <c r="U187" s="94">
        <v>7</v>
      </c>
      <c r="V187" s="94">
        <v>13</v>
      </c>
      <c r="W187" s="105" t="s">
        <v>276</v>
      </c>
      <c r="X187" s="105" t="s">
        <v>734</v>
      </c>
    </row>
    <row r="188" s="72" customFormat="1" ht="40" customHeight="1" spans="1:24">
      <c r="A188" s="94">
        <v>181</v>
      </c>
      <c r="B188" s="129" t="s">
        <v>95</v>
      </c>
      <c r="C188" s="94" t="s">
        <v>288</v>
      </c>
      <c r="D188" s="94" t="s">
        <v>548</v>
      </c>
      <c r="E188" s="94" t="s">
        <v>658</v>
      </c>
      <c r="F188" s="94" t="s">
        <v>722</v>
      </c>
      <c r="G188" s="94" t="s">
        <v>735</v>
      </c>
      <c r="H188" s="94" t="s">
        <v>83</v>
      </c>
      <c r="I188" s="94" t="s">
        <v>732</v>
      </c>
      <c r="J188" s="122">
        <v>45536</v>
      </c>
      <c r="K188" s="122">
        <v>45566</v>
      </c>
      <c r="L188" s="94" t="s">
        <v>722</v>
      </c>
      <c r="M188" s="94" t="s">
        <v>736</v>
      </c>
      <c r="N188" s="94">
        <f t="shared" si="2"/>
        <v>25</v>
      </c>
      <c r="O188" s="94">
        <v>25</v>
      </c>
      <c r="P188" s="94">
        <v>0</v>
      </c>
      <c r="Q188" s="94">
        <v>1</v>
      </c>
      <c r="R188" s="94">
        <v>19</v>
      </c>
      <c r="S188" s="94">
        <v>30</v>
      </c>
      <c r="T188" s="94">
        <v>1</v>
      </c>
      <c r="U188" s="94">
        <v>6</v>
      </c>
      <c r="V188" s="94">
        <v>20</v>
      </c>
      <c r="W188" s="105" t="s">
        <v>276</v>
      </c>
      <c r="X188" s="105" t="s">
        <v>737</v>
      </c>
    </row>
    <row r="189" s="72" customFormat="1" ht="40" customHeight="1" spans="1:24">
      <c r="A189" s="94">
        <v>182</v>
      </c>
      <c r="B189" s="94" t="s">
        <v>738</v>
      </c>
      <c r="C189" s="94" t="s">
        <v>78</v>
      </c>
      <c r="D189" s="94" t="s">
        <v>115</v>
      </c>
      <c r="E189" s="94" t="s">
        <v>658</v>
      </c>
      <c r="F189" s="94" t="s">
        <v>722</v>
      </c>
      <c r="G189" s="94" t="s">
        <v>739</v>
      </c>
      <c r="H189" s="94" t="s">
        <v>83</v>
      </c>
      <c r="I189" s="94" t="s">
        <v>740</v>
      </c>
      <c r="J189" s="122">
        <v>45536</v>
      </c>
      <c r="K189" s="122">
        <v>45566</v>
      </c>
      <c r="L189" s="94" t="s">
        <v>722</v>
      </c>
      <c r="M189" s="94" t="s">
        <v>741</v>
      </c>
      <c r="N189" s="94">
        <f t="shared" si="2"/>
        <v>56</v>
      </c>
      <c r="O189" s="94">
        <v>56</v>
      </c>
      <c r="P189" s="94">
        <v>0</v>
      </c>
      <c r="Q189" s="94">
        <v>1</v>
      </c>
      <c r="R189" s="94">
        <v>400</v>
      </c>
      <c r="S189" s="94">
        <v>1555</v>
      </c>
      <c r="T189" s="94">
        <v>1</v>
      </c>
      <c r="U189" s="94">
        <v>6</v>
      </c>
      <c r="V189" s="94">
        <v>20</v>
      </c>
      <c r="W189" s="105" t="s">
        <v>276</v>
      </c>
      <c r="X189" s="105" t="s">
        <v>742</v>
      </c>
    </row>
    <row r="190" s="72" customFormat="1" ht="40" customHeight="1" spans="1:24">
      <c r="A190" s="94">
        <v>183</v>
      </c>
      <c r="B190" s="94" t="s">
        <v>77</v>
      </c>
      <c r="C190" s="94" t="s">
        <v>78</v>
      </c>
      <c r="D190" s="94" t="s">
        <v>79</v>
      </c>
      <c r="E190" s="94" t="s">
        <v>658</v>
      </c>
      <c r="F190" s="94" t="s">
        <v>743</v>
      </c>
      <c r="G190" s="94" t="s">
        <v>744</v>
      </c>
      <c r="H190" s="94" t="s">
        <v>83</v>
      </c>
      <c r="I190" s="94" t="s">
        <v>745</v>
      </c>
      <c r="J190" s="122">
        <v>45292</v>
      </c>
      <c r="K190" s="122">
        <v>45323</v>
      </c>
      <c r="L190" s="94" t="s">
        <v>743</v>
      </c>
      <c r="M190" s="94" t="s">
        <v>746</v>
      </c>
      <c r="N190" s="94">
        <f t="shared" si="2"/>
        <v>20</v>
      </c>
      <c r="O190" s="94">
        <v>20</v>
      </c>
      <c r="P190" s="94">
        <v>0</v>
      </c>
      <c r="Q190" s="94">
        <v>1</v>
      </c>
      <c r="R190" s="94">
        <v>264</v>
      </c>
      <c r="S190" s="94">
        <v>780</v>
      </c>
      <c r="T190" s="94">
        <v>0</v>
      </c>
      <c r="U190" s="94">
        <v>9</v>
      </c>
      <c r="V190" s="94">
        <v>26</v>
      </c>
      <c r="W190" s="105" t="s">
        <v>276</v>
      </c>
      <c r="X190" s="105" t="s">
        <v>742</v>
      </c>
    </row>
    <row r="191" s="72" customFormat="1" ht="40" customHeight="1" spans="1:24">
      <c r="A191" s="94">
        <v>184</v>
      </c>
      <c r="B191" s="94" t="s">
        <v>77</v>
      </c>
      <c r="C191" s="94" t="s">
        <v>78</v>
      </c>
      <c r="D191" s="94" t="s">
        <v>79</v>
      </c>
      <c r="E191" s="94" t="s">
        <v>658</v>
      </c>
      <c r="F191" s="94" t="s">
        <v>743</v>
      </c>
      <c r="G191" s="94" t="s">
        <v>747</v>
      </c>
      <c r="H191" s="94" t="s">
        <v>83</v>
      </c>
      <c r="I191" s="94" t="s">
        <v>745</v>
      </c>
      <c r="J191" s="122">
        <v>45292</v>
      </c>
      <c r="K191" s="122">
        <v>45323</v>
      </c>
      <c r="L191" s="94" t="s">
        <v>743</v>
      </c>
      <c r="M191" s="94" t="s">
        <v>748</v>
      </c>
      <c r="N191" s="94">
        <f t="shared" si="2"/>
        <v>17.5</v>
      </c>
      <c r="O191" s="94">
        <v>17.5</v>
      </c>
      <c r="P191" s="94">
        <v>0</v>
      </c>
      <c r="Q191" s="94">
        <v>1</v>
      </c>
      <c r="R191" s="94">
        <v>264</v>
      </c>
      <c r="S191" s="94">
        <v>780</v>
      </c>
      <c r="T191" s="94">
        <v>0</v>
      </c>
      <c r="U191" s="94">
        <v>9</v>
      </c>
      <c r="V191" s="94">
        <v>26</v>
      </c>
      <c r="W191" s="105" t="s">
        <v>276</v>
      </c>
      <c r="X191" s="105" t="s">
        <v>742</v>
      </c>
    </row>
    <row r="192" s="72" customFormat="1" ht="40" customHeight="1" spans="1:24">
      <c r="A192" s="94">
        <v>185</v>
      </c>
      <c r="B192" s="94" t="s">
        <v>77</v>
      </c>
      <c r="C192" s="94" t="s">
        <v>78</v>
      </c>
      <c r="D192" s="94" t="s">
        <v>79</v>
      </c>
      <c r="E192" s="94" t="s">
        <v>658</v>
      </c>
      <c r="F192" s="94" t="s">
        <v>743</v>
      </c>
      <c r="G192" s="94" t="s">
        <v>749</v>
      </c>
      <c r="H192" s="94" t="s">
        <v>83</v>
      </c>
      <c r="I192" s="94" t="s">
        <v>750</v>
      </c>
      <c r="J192" s="122">
        <v>45292</v>
      </c>
      <c r="K192" s="122">
        <v>45323</v>
      </c>
      <c r="L192" s="94" t="s">
        <v>743</v>
      </c>
      <c r="M192" s="94" t="s">
        <v>751</v>
      </c>
      <c r="N192" s="94">
        <f t="shared" si="2"/>
        <v>12</v>
      </c>
      <c r="O192" s="94">
        <v>12</v>
      </c>
      <c r="P192" s="94">
        <v>0</v>
      </c>
      <c r="Q192" s="94">
        <v>1</v>
      </c>
      <c r="R192" s="94">
        <v>264</v>
      </c>
      <c r="S192" s="94">
        <v>500</v>
      </c>
      <c r="T192" s="94">
        <v>0</v>
      </c>
      <c r="U192" s="94">
        <v>9</v>
      </c>
      <c r="V192" s="94">
        <v>26</v>
      </c>
      <c r="W192" s="105" t="s">
        <v>276</v>
      </c>
      <c r="X192" s="105" t="s">
        <v>742</v>
      </c>
    </row>
    <row r="193" s="72" customFormat="1" ht="40" customHeight="1" spans="1:24">
      <c r="A193" s="94">
        <v>186</v>
      </c>
      <c r="B193" s="129" t="s">
        <v>95</v>
      </c>
      <c r="C193" s="94" t="s">
        <v>288</v>
      </c>
      <c r="D193" s="94" t="s">
        <v>548</v>
      </c>
      <c r="E193" s="94" t="s">
        <v>658</v>
      </c>
      <c r="F193" s="94" t="s">
        <v>743</v>
      </c>
      <c r="G193" s="94" t="s">
        <v>752</v>
      </c>
      <c r="H193" s="94" t="s">
        <v>83</v>
      </c>
      <c r="I193" s="94" t="s">
        <v>753</v>
      </c>
      <c r="J193" s="122">
        <v>45292</v>
      </c>
      <c r="K193" s="122">
        <v>45323</v>
      </c>
      <c r="L193" s="94" t="s">
        <v>754</v>
      </c>
      <c r="M193" s="94" t="s">
        <v>755</v>
      </c>
      <c r="N193" s="94">
        <f t="shared" si="2"/>
        <v>20</v>
      </c>
      <c r="O193" s="94">
        <v>15</v>
      </c>
      <c r="P193" s="94">
        <v>5</v>
      </c>
      <c r="Q193" s="94">
        <v>1</v>
      </c>
      <c r="R193" s="94">
        <v>200</v>
      </c>
      <c r="S193" s="94">
        <v>300</v>
      </c>
      <c r="T193" s="94">
        <v>0</v>
      </c>
      <c r="U193" s="94">
        <v>9</v>
      </c>
      <c r="V193" s="94">
        <v>26</v>
      </c>
      <c r="W193" s="105" t="s">
        <v>276</v>
      </c>
      <c r="X193" s="105" t="s">
        <v>756</v>
      </c>
    </row>
    <row r="194" s="72" customFormat="1" ht="40" customHeight="1" spans="1:24">
      <c r="A194" s="94">
        <v>187</v>
      </c>
      <c r="B194" s="129" t="s">
        <v>95</v>
      </c>
      <c r="C194" s="94" t="s">
        <v>96</v>
      </c>
      <c r="D194" s="94" t="s">
        <v>97</v>
      </c>
      <c r="E194" s="94" t="s">
        <v>658</v>
      </c>
      <c r="F194" s="94" t="s">
        <v>757</v>
      </c>
      <c r="G194" s="94" t="s">
        <v>758</v>
      </c>
      <c r="H194" s="94" t="s">
        <v>83</v>
      </c>
      <c r="I194" s="94" t="s">
        <v>759</v>
      </c>
      <c r="J194" s="122">
        <v>45383</v>
      </c>
      <c r="K194" s="122">
        <v>45444</v>
      </c>
      <c r="L194" s="94" t="s">
        <v>760</v>
      </c>
      <c r="M194" s="94" t="s">
        <v>761</v>
      </c>
      <c r="N194" s="94">
        <f t="shared" si="2"/>
        <v>15</v>
      </c>
      <c r="O194" s="94">
        <v>15</v>
      </c>
      <c r="P194" s="94">
        <v>0</v>
      </c>
      <c r="Q194" s="94">
        <v>1</v>
      </c>
      <c r="R194" s="94">
        <v>23</v>
      </c>
      <c r="S194" s="94">
        <v>47</v>
      </c>
      <c r="T194" s="94">
        <v>0</v>
      </c>
      <c r="U194" s="94">
        <v>19</v>
      </c>
      <c r="V194" s="94">
        <v>38</v>
      </c>
      <c r="W194" s="105" t="s">
        <v>276</v>
      </c>
      <c r="X194" s="105" t="s">
        <v>674</v>
      </c>
    </row>
    <row r="195" s="72" customFormat="1" ht="40" customHeight="1" spans="1:24">
      <c r="A195" s="94">
        <v>188</v>
      </c>
      <c r="B195" s="129" t="s">
        <v>95</v>
      </c>
      <c r="C195" s="94" t="s">
        <v>96</v>
      </c>
      <c r="D195" s="94" t="s">
        <v>97</v>
      </c>
      <c r="E195" s="94" t="s">
        <v>658</v>
      </c>
      <c r="F195" s="94" t="s">
        <v>757</v>
      </c>
      <c r="G195" s="94" t="s">
        <v>762</v>
      </c>
      <c r="H195" s="94" t="s">
        <v>83</v>
      </c>
      <c r="I195" s="94" t="s">
        <v>763</v>
      </c>
      <c r="J195" s="122">
        <v>45413</v>
      </c>
      <c r="K195" s="122">
        <v>45461</v>
      </c>
      <c r="L195" s="94" t="s">
        <v>760</v>
      </c>
      <c r="M195" s="94" t="s">
        <v>764</v>
      </c>
      <c r="N195" s="94">
        <f t="shared" si="2"/>
        <v>5</v>
      </c>
      <c r="O195" s="94">
        <v>5</v>
      </c>
      <c r="P195" s="94">
        <v>0</v>
      </c>
      <c r="Q195" s="94">
        <v>1</v>
      </c>
      <c r="R195" s="94">
        <v>16</v>
      </c>
      <c r="S195" s="94">
        <v>31</v>
      </c>
      <c r="T195" s="94">
        <v>0</v>
      </c>
      <c r="U195" s="94">
        <v>10</v>
      </c>
      <c r="V195" s="94">
        <v>21</v>
      </c>
      <c r="W195" s="105" t="s">
        <v>276</v>
      </c>
      <c r="X195" s="105" t="s">
        <v>674</v>
      </c>
    </row>
    <row r="196" s="72" customFormat="1" ht="40" customHeight="1" spans="1:24">
      <c r="A196" s="94">
        <v>189</v>
      </c>
      <c r="B196" s="94" t="s">
        <v>77</v>
      </c>
      <c r="C196" s="94" t="s">
        <v>78</v>
      </c>
      <c r="D196" s="94" t="s">
        <v>115</v>
      </c>
      <c r="E196" s="94" t="s">
        <v>658</v>
      </c>
      <c r="F196" s="94" t="s">
        <v>757</v>
      </c>
      <c r="G196" s="94" t="s">
        <v>765</v>
      </c>
      <c r="H196" s="94" t="s">
        <v>83</v>
      </c>
      <c r="I196" s="94" t="s">
        <v>766</v>
      </c>
      <c r="J196" s="122">
        <v>45392</v>
      </c>
      <c r="K196" s="122">
        <v>45422</v>
      </c>
      <c r="L196" s="94" t="s">
        <v>760</v>
      </c>
      <c r="M196" s="94" t="s">
        <v>767</v>
      </c>
      <c r="N196" s="94">
        <f t="shared" si="2"/>
        <v>6</v>
      </c>
      <c r="O196" s="94">
        <v>6</v>
      </c>
      <c r="P196" s="94">
        <v>0</v>
      </c>
      <c r="Q196" s="94">
        <v>1</v>
      </c>
      <c r="R196" s="94">
        <v>14</v>
      </c>
      <c r="S196" s="94">
        <v>28</v>
      </c>
      <c r="T196" s="94">
        <v>0</v>
      </c>
      <c r="U196" s="94">
        <v>12</v>
      </c>
      <c r="V196" s="94">
        <v>24</v>
      </c>
      <c r="W196" s="105" t="s">
        <v>276</v>
      </c>
      <c r="X196" s="105" t="s">
        <v>686</v>
      </c>
    </row>
    <row r="197" s="72" customFormat="1" ht="40" customHeight="1" spans="1:24">
      <c r="A197" s="94">
        <v>190</v>
      </c>
      <c r="B197" s="94" t="s">
        <v>77</v>
      </c>
      <c r="C197" s="94" t="s">
        <v>78</v>
      </c>
      <c r="D197" s="94" t="s">
        <v>79</v>
      </c>
      <c r="E197" s="94" t="s">
        <v>658</v>
      </c>
      <c r="F197" s="94" t="s">
        <v>757</v>
      </c>
      <c r="G197" s="94" t="s">
        <v>768</v>
      </c>
      <c r="H197" s="94" t="s">
        <v>83</v>
      </c>
      <c r="I197" s="94" t="s">
        <v>769</v>
      </c>
      <c r="J197" s="122">
        <v>45458</v>
      </c>
      <c r="K197" s="122">
        <v>45488</v>
      </c>
      <c r="L197" s="94" t="s">
        <v>760</v>
      </c>
      <c r="M197" s="94" t="s">
        <v>770</v>
      </c>
      <c r="N197" s="94">
        <f t="shared" si="2"/>
        <v>6</v>
      </c>
      <c r="O197" s="94">
        <v>6</v>
      </c>
      <c r="P197" s="94">
        <v>0</v>
      </c>
      <c r="Q197" s="94">
        <v>1</v>
      </c>
      <c r="R197" s="94">
        <v>18</v>
      </c>
      <c r="S197" s="94">
        <v>34</v>
      </c>
      <c r="T197" s="94">
        <v>0</v>
      </c>
      <c r="U197" s="94">
        <v>13</v>
      </c>
      <c r="V197" s="94">
        <v>26</v>
      </c>
      <c r="W197" s="105" t="s">
        <v>276</v>
      </c>
      <c r="X197" s="105" t="s">
        <v>686</v>
      </c>
    </row>
    <row r="198" s="72" customFormat="1" ht="40" customHeight="1" spans="1:24">
      <c r="A198" s="94">
        <v>191</v>
      </c>
      <c r="B198" s="94" t="s">
        <v>77</v>
      </c>
      <c r="C198" s="94" t="s">
        <v>78</v>
      </c>
      <c r="D198" s="94" t="s">
        <v>79</v>
      </c>
      <c r="E198" s="94" t="s">
        <v>658</v>
      </c>
      <c r="F198" s="94" t="s">
        <v>757</v>
      </c>
      <c r="G198" s="94" t="s">
        <v>771</v>
      </c>
      <c r="H198" s="94" t="s">
        <v>83</v>
      </c>
      <c r="I198" s="94" t="s">
        <v>772</v>
      </c>
      <c r="J198" s="122">
        <v>45493</v>
      </c>
      <c r="K198" s="122">
        <v>45524</v>
      </c>
      <c r="L198" s="94" t="s">
        <v>760</v>
      </c>
      <c r="M198" s="94" t="s">
        <v>773</v>
      </c>
      <c r="N198" s="94">
        <f t="shared" si="2"/>
        <v>6</v>
      </c>
      <c r="O198" s="94">
        <v>6</v>
      </c>
      <c r="P198" s="94">
        <v>0</v>
      </c>
      <c r="Q198" s="94">
        <v>1</v>
      </c>
      <c r="R198" s="94">
        <v>21</v>
      </c>
      <c r="S198" s="94">
        <v>42</v>
      </c>
      <c r="T198" s="94">
        <v>0</v>
      </c>
      <c r="U198" s="94">
        <v>10</v>
      </c>
      <c r="V198" s="94">
        <v>21</v>
      </c>
      <c r="W198" s="105" t="s">
        <v>276</v>
      </c>
      <c r="X198" s="105" t="s">
        <v>686</v>
      </c>
    </row>
    <row r="199" s="72" customFormat="1" ht="40" customHeight="1" spans="1:24">
      <c r="A199" s="94">
        <v>192</v>
      </c>
      <c r="B199" s="94" t="s">
        <v>77</v>
      </c>
      <c r="C199" s="94" t="s">
        <v>78</v>
      </c>
      <c r="D199" s="94" t="s">
        <v>79</v>
      </c>
      <c r="E199" s="94" t="s">
        <v>658</v>
      </c>
      <c r="F199" s="94" t="s">
        <v>757</v>
      </c>
      <c r="G199" s="94" t="s">
        <v>774</v>
      </c>
      <c r="H199" s="94" t="s">
        <v>83</v>
      </c>
      <c r="I199" s="94" t="s">
        <v>775</v>
      </c>
      <c r="J199" s="122">
        <v>45492</v>
      </c>
      <c r="K199" s="122">
        <v>45523</v>
      </c>
      <c r="L199" s="94" t="s">
        <v>760</v>
      </c>
      <c r="M199" s="94" t="s">
        <v>776</v>
      </c>
      <c r="N199" s="94">
        <f t="shared" si="2"/>
        <v>6</v>
      </c>
      <c r="O199" s="94">
        <v>6</v>
      </c>
      <c r="P199" s="94">
        <v>0</v>
      </c>
      <c r="Q199" s="94">
        <v>1</v>
      </c>
      <c r="R199" s="94">
        <v>17</v>
      </c>
      <c r="S199" s="94">
        <v>38</v>
      </c>
      <c r="T199" s="94">
        <v>0</v>
      </c>
      <c r="U199" s="94">
        <v>10</v>
      </c>
      <c r="V199" s="94">
        <v>20</v>
      </c>
      <c r="W199" s="105" t="s">
        <v>276</v>
      </c>
      <c r="X199" s="105" t="s">
        <v>686</v>
      </c>
    </row>
    <row r="200" s="72" customFormat="1" ht="40" customHeight="1" spans="1:24">
      <c r="A200" s="94">
        <v>193</v>
      </c>
      <c r="B200" s="94" t="s">
        <v>77</v>
      </c>
      <c r="C200" s="94" t="s">
        <v>78</v>
      </c>
      <c r="D200" s="94" t="s">
        <v>79</v>
      </c>
      <c r="E200" s="94" t="s">
        <v>658</v>
      </c>
      <c r="F200" s="94" t="s">
        <v>757</v>
      </c>
      <c r="G200" s="94" t="s">
        <v>777</v>
      </c>
      <c r="H200" s="94" t="s">
        <v>83</v>
      </c>
      <c r="I200" s="94" t="s">
        <v>778</v>
      </c>
      <c r="J200" s="122">
        <v>45580</v>
      </c>
      <c r="K200" s="122">
        <v>45611</v>
      </c>
      <c r="L200" s="94" t="s">
        <v>760</v>
      </c>
      <c r="M200" s="94" t="s">
        <v>779</v>
      </c>
      <c r="N200" s="94">
        <f t="shared" si="2"/>
        <v>6</v>
      </c>
      <c r="O200" s="94">
        <v>6</v>
      </c>
      <c r="P200" s="94">
        <v>0</v>
      </c>
      <c r="Q200" s="94">
        <v>1</v>
      </c>
      <c r="R200" s="94">
        <v>19</v>
      </c>
      <c r="S200" s="94">
        <v>40</v>
      </c>
      <c r="T200" s="94">
        <v>0</v>
      </c>
      <c r="U200" s="94">
        <v>11</v>
      </c>
      <c r="V200" s="94">
        <v>19</v>
      </c>
      <c r="W200" s="105" t="s">
        <v>276</v>
      </c>
      <c r="X200" s="105" t="s">
        <v>686</v>
      </c>
    </row>
    <row r="201" s="72" customFormat="1" ht="40" customHeight="1" spans="1:24">
      <c r="A201" s="94">
        <v>194</v>
      </c>
      <c r="B201" s="129" t="s">
        <v>95</v>
      </c>
      <c r="C201" s="94" t="s">
        <v>199</v>
      </c>
      <c r="D201" s="94" t="s">
        <v>437</v>
      </c>
      <c r="E201" s="94" t="s">
        <v>658</v>
      </c>
      <c r="F201" s="94" t="s">
        <v>780</v>
      </c>
      <c r="G201" s="94" t="s">
        <v>781</v>
      </c>
      <c r="H201" s="94" t="s">
        <v>83</v>
      </c>
      <c r="I201" s="94" t="s">
        <v>780</v>
      </c>
      <c r="J201" s="122">
        <v>45383</v>
      </c>
      <c r="K201" s="122">
        <v>45413</v>
      </c>
      <c r="L201" s="94" t="s">
        <v>782</v>
      </c>
      <c r="M201" s="94" t="s">
        <v>783</v>
      </c>
      <c r="N201" s="94">
        <f t="shared" ref="N201:N264" si="3">O201+P201</f>
        <v>10</v>
      </c>
      <c r="O201" s="94">
        <v>10</v>
      </c>
      <c r="P201" s="94">
        <v>0</v>
      </c>
      <c r="Q201" s="94">
        <v>1</v>
      </c>
      <c r="R201" s="94">
        <v>23</v>
      </c>
      <c r="S201" s="94">
        <v>52</v>
      </c>
      <c r="T201" s="94">
        <v>0</v>
      </c>
      <c r="U201" s="94">
        <v>3</v>
      </c>
      <c r="V201" s="94">
        <v>6</v>
      </c>
      <c r="W201" s="105" t="s">
        <v>276</v>
      </c>
      <c r="X201" s="105" t="s">
        <v>784</v>
      </c>
    </row>
    <row r="202" s="72" customFormat="1" ht="40" customHeight="1" spans="1:24">
      <c r="A202" s="94">
        <v>195</v>
      </c>
      <c r="B202" s="94" t="s">
        <v>77</v>
      </c>
      <c r="C202" s="94" t="s">
        <v>78</v>
      </c>
      <c r="D202" s="94" t="s">
        <v>79</v>
      </c>
      <c r="E202" s="94" t="s">
        <v>658</v>
      </c>
      <c r="F202" s="94" t="s">
        <v>780</v>
      </c>
      <c r="G202" s="94" t="s">
        <v>785</v>
      </c>
      <c r="H202" s="94" t="s">
        <v>83</v>
      </c>
      <c r="I202" s="94" t="s">
        <v>780</v>
      </c>
      <c r="J202" s="122">
        <v>45413</v>
      </c>
      <c r="K202" s="122">
        <v>45505</v>
      </c>
      <c r="L202" s="94" t="s">
        <v>782</v>
      </c>
      <c r="M202" s="94" t="s">
        <v>786</v>
      </c>
      <c r="N202" s="94">
        <f t="shared" si="3"/>
        <v>15</v>
      </c>
      <c r="O202" s="94">
        <v>15</v>
      </c>
      <c r="P202" s="94">
        <v>0</v>
      </c>
      <c r="Q202" s="94">
        <v>1</v>
      </c>
      <c r="R202" s="94">
        <v>52</v>
      </c>
      <c r="S202" s="94">
        <v>93</v>
      </c>
      <c r="T202" s="94">
        <v>0</v>
      </c>
      <c r="U202" s="94">
        <v>26</v>
      </c>
      <c r="V202" s="94">
        <v>68</v>
      </c>
      <c r="W202" s="105" t="s">
        <v>276</v>
      </c>
      <c r="X202" s="105" t="s">
        <v>787</v>
      </c>
    </row>
    <row r="203" s="72" customFormat="1" ht="60" spans="1:24">
      <c r="A203" s="94">
        <v>196</v>
      </c>
      <c r="B203" s="129" t="s">
        <v>95</v>
      </c>
      <c r="C203" s="94" t="s">
        <v>288</v>
      </c>
      <c r="D203" s="94" t="s">
        <v>548</v>
      </c>
      <c r="E203" s="94" t="s">
        <v>658</v>
      </c>
      <c r="F203" s="94" t="s">
        <v>780</v>
      </c>
      <c r="G203" s="94" t="s">
        <v>788</v>
      </c>
      <c r="H203" s="94" t="s">
        <v>83</v>
      </c>
      <c r="I203" s="94" t="s">
        <v>780</v>
      </c>
      <c r="J203" s="122" t="s">
        <v>789</v>
      </c>
      <c r="K203" s="122" t="s">
        <v>790</v>
      </c>
      <c r="L203" s="94" t="s">
        <v>782</v>
      </c>
      <c r="M203" s="94" t="s">
        <v>791</v>
      </c>
      <c r="N203" s="94">
        <f t="shared" si="3"/>
        <v>30</v>
      </c>
      <c r="O203" s="94">
        <v>30</v>
      </c>
      <c r="P203" s="94">
        <v>0</v>
      </c>
      <c r="Q203" s="94">
        <v>1</v>
      </c>
      <c r="R203" s="94">
        <v>269</v>
      </c>
      <c r="S203" s="94">
        <v>1153</v>
      </c>
      <c r="T203" s="94">
        <v>0</v>
      </c>
      <c r="U203" s="94">
        <v>19</v>
      </c>
      <c r="V203" s="94">
        <v>33</v>
      </c>
      <c r="W203" s="105" t="s">
        <v>276</v>
      </c>
      <c r="X203" s="105" t="s">
        <v>792</v>
      </c>
    </row>
    <row r="204" s="72" customFormat="1" ht="40" customHeight="1" spans="1:24">
      <c r="A204" s="94">
        <v>197</v>
      </c>
      <c r="B204" s="94" t="s">
        <v>77</v>
      </c>
      <c r="C204" s="94" t="s">
        <v>78</v>
      </c>
      <c r="D204" s="94" t="s">
        <v>79</v>
      </c>
      <c r="E204" s="94" t="s">
        <v>658</v>
      </c>
      <c r="F204" s="94" t="s">
        <v>780</v>
      </c>
      <c r="G204" s="94" t="s">
        <v>793</v>
      </c>
      <c r="H204" s="94" t="s">
        <v>83</v>
      </c>
      <c r="I204" s="94" t="s">
        <v>780</v>
      </c>
      <c r="J204" s="122">
        <v>45413</v>
      </c>
      <c r="K204" s="122">
        <v>45505</v>
      </c>
      <c r="L204" s="94" t="s">
        <v>782</v>
      </c>
      <c r="M204" s="94" t="s">
        <v>794</v>
      </c>
      <c r="N204" s="94">
        <f t="shared" si="3"/>
        <v>10</v>
      </c>
      <c r="O204" s="94">
        <v>10</v>
      </c>
      <c r="P204" s="94">
        <v>0</v>
      </c>
      <c r="Q204" s="94">
        <v>1</v>
      </c>
      <c r="R204" s="94">
        <v>52</v>
      </c>
      <c r="S204" s="94">
        <v>93</v>
      </c>
      <c r="T204" s="94">
        <v>0</v>
      </c>
      <c r="U204" s="94">
        <v>26</v>
      </c>
      <c r="V204" s="94">
        <v>68</v>
      </c>
      <c r="W204" s="105" t="s">
        <v>276</v>
      </c>
      <c r="X204" s="105" t="s">
        <v>795</v>
      </c>
    </row>
    <row r="205" s="72" customFormat="1" ht="40" customHeight="1" spans="1:24">
      <c r="A205" s="94">
        <v>198</v>
      </c>
      <c r="B205" s="129" t="s">
        <v>95</v>
      </c>
      <c r="C205" s="94" t="s">
        <v>96</v>
      </c>
      <c r="D205" s="94" t="s">
        <v>97</v>
      </c>
      <c r="E205" s="94" t="s">
        <v>658</v>
      </c>
      <c r="F205" s="94" t="s">
        <v>780</v>
      </c>
      <c r="G205" s="94" t="s">
        <v>796</v>
      </c>
      <c r="H205" s="94" t="s">
        <v>83</v>
      </c>
      <c r="I205" s="94" t="s">
        <v>780</v>
      </c>
      <c r="J205" s="122">
        <v>45444</v>
      </c>
      <c r="K205" s="122">
        <v>45505</v>
      </c>
      <c r="L205" s="94" t="s">
        <v>782</v>
      </c>
      <c r="M205" s="94" t="s">
        <v>797</v>
      </c>
      <c r="N205" s="94">
        <f t="shared" si="3"/>
        <v>15</v>
      </c>
      <c r="O205" s="94">
        <v>15</v>
      </c>
      <c r="P205" s="94">
        <v>0</v>
      </c>
      <c r="Q205" s="94">
        <v>1</v>
      </c>
      <c r="R205" s="94">
        <v>68</v>
      </c>
      <c r="S205" s="94">
        <v>126</v>
      </c>
      <c r="T205" s="94">
        <v>0</v>
      </c>
      <c r="U205" s="94">
        <v>15</v>
      </c>
      <c r="V205" s="94">
        <v>35</v>
      </c>
      <c r="W205" s="105" t="s">
        <v>276</v>
      </c>
      <c r="X205" s="105" t="s">
        <v>798</v>
      </c>
    </row>
    <row r="206" s="72" customFormat="1" ht="40" customHeight="1" spans="1:24">
      <c r="A206" s="94">
        <v>199</v>
      </c>
      <c r="B206" s="94" t="s">
        <v>77</v>
      </c>
      <c r="C206" s="94" t="s">
        <v>78</v>
      </c>
      <c r="D206" s="94" t="s">
        <v>115</v>
      </c>
      <c r="E206" s="94" t="s">
        <v>658</v>
      </c>
      <c r="F206" s="94" t="s">
        <v>799</v>
      </c>
      <c r="G206" s="94" t="s">
        <v>800</v>
      </c>
      <c r="H206" s="94" t="s">
        <v>83</v>
      </c>
      <c r="I206" s="94" t="s">
        <v>799</v>
      </c>
      <c r="J206" s="122">
        <v>45352</v>
      </c>
      <c r="K206" s="122">
        <v>45413</v>
      </c>
      <c r="L206" s="94" t="s">
        <v>799</v>
      </c>
      <c r="M206" s="94" t="s">
        <v>801</v>
      </c>
      <c r="N206" s="94">
        <f t="shared" si="3"/>
        <v>45</v>
      </c>
      <c r="O206" s="94">
        <v>45</v>
      </c>
      <c r="P206" s="94">
        <v>0</v>
      </c>
      <c r="Q206" s="94">
        <v>1</v>
      </c>
      <c r="R206" s="94">
        <v>403</v>
      </c>
      <c r="S206" s="94">
        <v>1208</v>
      </c>
      <c r="T206" s="94">
        <v>1</v>
      </c>
      <c r="U206" s="94">
        <v>40</v>
      </c>
      <c r="V206" s="94">
        <v>127</v>
      </c>
      <c r="W206" s="105" t="s">
        <v>276</v>
      </c>
      <c r="X206" s="105" t="s">
        <v>802</v>
      </c>
    </row>
    <row r="207" s="72" customFormat="1" ht="40" customHeight="1" spans="1:24">
      <c r="A207" s="94">
        <v>200</v>
      </c>
      <c r="B207" s="94" t="s">
        <v>77</v>
      </c>
      <c r="C207" s="94" t="s">
        <v>159</v>
      </c>
      <c r="D207" s="94" t="s">
        <v>160</v>
      </c>
      <c r="E207" s="94" t="s">
        <v>658</v>
      </c>
      <c r="F207" s="94" t="s">
        <v>799</v>
      </c>
      <c r="G207" s="94" t="s">
        <v>803</v>
      </c>
      <c r="H207" s="94" t="s">
        <v>83</v>
      </c>
      <c r="I207" s="94" t="s">
        <v>799</v>
      </c>
      <c r="J207" s="122">
        <v>45352</v>
      </c>
      <c r="K207" s="122">
        <v>45413</v>
      </c>
      <c r="L207" s="94" t="s">
        <v>799</v>
      </c>
      <c r="M207" s="94" t="s">
        <v>804</v>
      </c>
      <c r="N207" s="94">
        <f t="shared" si="3"/>
        <v>22</v>
      </c>
      <c r="O207" s="94">
        <v>22</v>
      </c>
      <c r="P207" s="94">
        <v>0</v>
      </c>
      <c r="Q207" s="94">
        <v>1</v>
      </c>
      <c r="R207" s="94">
        <v>190</v>
      </c>
      <c r="S207" s="94">
        <v>558</v>
      </c>
      <c r="T207" s="94">
        <v>1</v>
      </c>
      <c r="U207" s="94">
        <v>26</v>
      </c>
      <c r="V207" s="94">
        <v>86</v>
      </c>
      <c r="W207" s="105" t="s">
        <v>276</v>
      </c>
      <c r="X207" s="105" t="s">
        <v>805</v>
      </c>
    </row>
    <row r="208" s="72" customFormat="1" ht="40" customHeight="1" spans="1:24">
      <c r="A208" s="94">
        <v>201</v>
      </c>
      <c r="B208" s="94" t="s">
        <v>77</v>
      </c>
      <c r="C208" s="94" t="s">
        <v>78</v>
      </c>
      <c r="D208" s="94" t="s">
        <v>115</v>
      </c>
      <c r="E208" s="94" t="s">
        <v>658</v>
      </c>
      <c r="F208" s="94" t="s">
        <v>799</v>
      </c>
      <c r="G208" s="94" t="s">
        <v>806</v>
      </c>
      <c r="H208" s="94" t="s">
        <v>83</v>
      </c>
      <c r="I208" s="94" t="s">
        <v>799</v>
      </c>
      <c r="J208" s="122">
        <v>45352</v>
      </c>
      <c r="K208" s="122">
        <v>45413</v>
      </c>
      <c r="L208" s="94" t="s">
        <v>799</v>
      </c>
      <c r="M208" s="94" t="s">
        <v>807</v>
      </c>
      <c r="N208" s="94">
        <f t="shared" si="3"/>
        <v>45</v>
      </c>
      <c r="O208" s="94">
        <v>45</v>
      </c>
      <c r="P208" s="94">
        <v>0</v>
      </c>
      <c r="Q208" s="94">
        <v>1</v>
      </c>
      <c r="R208" s="94">
        <v>589</v>
      </c>
      <c r="S208" s="94">
        <v>1766</v>
      </c>
      <c r="T208" s="94">
        <v>1</v>
      </c>
      <c r="U208" s="94">
        <v>92</v>
      </c>
      <c r="V208" s="94">
        <v>267</v>
      </c>
      <c r="W208" s="105" t="s">
        <v>276</v>
      </c>
      <c r="X208" s="105" t="s">
        <v>802</v>
      </c>
    </row>
    <row r="209" s="72" customFormat="1" ht="40" customHeight="1" spans="1:24">
      <c r="A209" s="94">
        <v>202</v>
      </c>
      <c r="B209" s="129" t="s">
        <v>95</v>
      </c>
      <c r="C209" s="94" t="s">
        <v>199</v>
      </c>
      <c r="D209" s="94" t="s">
        <v>808</v>
      </c>
      <c r="E209" s="94" t="s">
        <v>658</v>
      </c>
      <c r="F209" s="94" t="s">
        <v>809</v>
      </c>
      <c r="G209" s="94" t="s">
        <v>810</v>
      </c>
      <c r="H209" s="94" t="s">
        <v>83</v>
      </c>
      <c r="I209" s="94" t="s">
        <v>809</v>
      </c>
      <c r="J209" s="122">
        <v>45346</v>
      </c>
      <c r="K209" s="122">
        <v>45349</v>
      </c>
      <c r="L209" s="94" t="s">
        <v>809</v>
      </c>
      <c r="M209" s="94" t="s">
        <v>811</v>
      </c>
      <c r="N209" s="94">
        <f t="shared" si="3"/>
        <v>50</v>
      </c>
      <c r="O209" s="94">
        <v>50</v>
      </c>
      <c r="P209" s="94">
        <v>0</v>
      </c>
      <c r="Q209" s="94">
        <v>1</v>
      </c>
      <c r="R209" s="94">
        <v>78</v>
      </c>
      <c r="S209" s="94">
        <v>234</v>
      </c>
      <c r="T209" s="94">
        <v>0</v>
      </c>
      <c r="U209" s="94">
        <v>25</v>
      </c>
      <c r="V209" s="94">
        <v>78</v>
      </c>
      <c r="W209" s="105" t="s">
        <v>276</v>
      </c>
      <c r="X209" s="105" t="s">
        <v>812</v>
      </c>
    </row>
    <row r="210" s="72" customFormat="1" ht="40" customHeight="1" spans="1:24">
      <c r="A210" s="94">
        <v>203</v>
      </c>
      <c r="B210" s="129" t="s">
        <v>95</v>
      </c>
      <c r="C210" s="94" t="s">
        <v>199</v>
      </c>
      <c r="D210" s="94" t="s">
        <v>813</v>
      </c>
      <c r="E210" s="94" t="s">
        <v>658</v>
      </c>
      <c r="F210" s="94" t="s">
        <v>809</v>
      </c>
      <c r="G210" s="94" t="s">
        <v>814</v>
      </c>
      <c r="H210" s="94" t="s">
        <v>83</v>
      </c>
      <c r="I210" s="94" t="s">
        <v>809</v>
      </c>
      <c r="J210" s="122">
        <v>45292</v>
      </c>
      <c r="K210" s="122">
        <v>45383</v>
      </c>
      <c r="L210" s="94" t="s">
        <v>809</v>
      </c>
      <c r="M210" s="94" t="s">
        <v>815</v>
      </c>
      <c r="N210" s="94">
        <f t="shared" si="3"/>
        <v>50</v>
      </c>
      <c r="O210" s="94">
        <v>50</v>
      </c>
      <c r="P210" s="94">
        <v>0</v>
      </c>
      <c r="Q210" s="94">
        <v>1</v>
      </c>
      <c r="R210" s="94">
        <v>257</v>
      </c>
      <c r="S210" s="94">
        <v>1028</v>
      </c>
      <c r="T210" s="94">
        <v>0</v>
      </c>
      <c r="U210" s="94">
        <v>35</v>
      </c>
      <c r="V210" s="94">
        <v>123</v>
      </c>
      <c r="W210" s="105" t="s">
        <v>276</v>
      </c>
      <c r="X210" s="105" t="s">
        <v>816</v>
      </c>
    </row>
    <row r="211" s="72" customFormat="1" ht="40" customHeight="1" spans="1:24">
      <c r="A211" s="94">
        <v>204</v>
      </c>
      <c r="B211" s="129" t="s">
        <v>95</v>
      </c>
      <c r="C211" s="94" t="s">
        <v>96</v>
      </c>
      <c r="D211" s="94" t="s">
        <v>97</v>
      </c>
      <c r="E211" s="94" t="s">
        <v>658</v>
      </c>
      <c r="F211" s="94" t="s">
        <v>817</v>
      </c>
      <c r="G211" s="94" t="s">
        <v>818</v>
      </c>
      <c r="H211" s="94" t="s">
        <v>83</v>
      </c>
      <c r="I211" s="94" t="s">
        <v>819</v>
      </c>
      <c r="J211" s="122">
        <v>45292</v>
      </c>
      <c r="K211" s="122">
        <v>45383</v>
      </c>
      <c r="L211" s="94" t="s">
        <v>817</v>
      </c>
      <c r="M211" s="94" t="s">
        <v>820</v>
      </c>
      <c r="N211" s="94">
        <f t="shared" si="3"/>
        <v>40</v>
      </c>
      <c r="O211" s="94">
        <v>40</v>
      </c>
      <c r="P211" s="94">
        <v>0</v>
      </c>
      <c r="Q211" s="94">
        <v>1</v>
      </c>
      <c r="R211" s="94">
        <v>62</v>
      </c>
      <c r="S211" s="94">
        <v>186</v>
      </c>
      <c r="T211" s="94">
        <v>0</v>
      </c>
      <c r="U211" s="94">
        <v>24</v>
      </c>
      <c r="V211" s="94">
        <v>62</v>
      </c>
      <c r="W211" s="105" t="s">
        <v>276</v>
      </c>
      <c r="X211" s="105" t="s">
        <v>821</v>
      </c>
    </row>
    <row r="212" s="72" customFormat="1" ht="40" customHeight="1" spans="1:24">
      <c r="A212" s="94">
        <v>205</v>
      </c>
      <c r="B212" s="94" t="s">
        <v>77</v>
      </c>
      <c r="C212" s="94" t="s">
        <v>78</v>
      </c>
      <c r="D212" s="94" t="s">
        <v>115</v>
      </c>
      <c r="E212" s="94" t="s">
        <v>658</v>
      </c>
      <c r="F212" s="94" t="s">
        <v>817</v>
      </c>
      <c r="G212" s="94" t="s">
        <v>822</v>
      </c>
      <c r="H212" s="94" t="s">
        <v>83</v>
      </c>
      <c r="I212" s="94" t="s">
        <v>823</v>
      </c>
      <c r="J212" s="122">
        <v>45323</v>
      </c>
      <c r="K212" s="122">
        <v>45383</v>
      </c>
      <c r="L212" s="94" t="s">
        <v>817</v>
      </c>
      <c r="M212" s="94" t="s">
        <v>824</v>
      </c>
      <c r="N212" s="94">
        <f t="shared" si="3"/>
        <v>50</v>
      </c>
      <c r="O212" s="94">
        <v>50</v>
      </c>
      <c r="P212" s="94">
        <v>0</v>
      </c>
      <c r="Q212" s="94">
        <v>1</v>
      </c>
      <c r="R212" s="94">
        <v>56</v>
      </c>
      <c r="S212" s="94">
        <v>162</v>
      </c>
      <c r="T212" s="94">
        <v>0</v>
      </c>
      <c r="U212" s="94">
        <v>32</v>
      </c>
      <c r="V212" s="94">
        <v>72</v>
      </c>
      <c r="W212" s="105" t="s">
        <v>276</v>
      </c>
      <c r="X212" s="105" t="s">
        <v>825</v>
      </c>
    </row>
    <row r="213" s="72" customFormat="1" ht="40" customHeight="1" spans="1:24">
      <c r="A213" s="94">
        <v>206</v>
      </c>
      <c r="B213" s="94" t="s">
        <v>77</v>
      </c>
      <c r="C213" s="94" t="s">
        <v>78</v>
      </c>
      <c r="D213" s="94" t="s">
        <v>115</v>
      </c>
      <c r="E213" s="94" t="s">
        <v>658</v>
      </c>
      <c r="F213" s="94" t="s">
        <v>817</v>
      </c>
      <c r="G213" s="94" t="s">
        <v>826</v>
      </c>
      <c r="H213" s="94" t="s">
        <v>83</v>
      </c>
      <c r="I213" s="94" t="s">
        <v>817</v>
      </c>
      <c r="J213" s="122">
        <v>45292</v>
      </c>
      <c r="K213" s="122">
        <v>45383</v>
      </c>
      <c r="L213" s="94" t="s">
        <v>817</v>
      </c>
      <c r="M213" s="94" t="s">
        <v>827</v>
      </c>
      <c r="N213" s="94">
        <f t="shared" si="3"/>
        <v>45</v>
      </c>
      <c r="O213" s="94">
        <v>45</v>
      </c>
      <c r="P213" s="94">
        <v>0</v>
      </c>
      <c r="Q213" s="94">
        <v>2</v>
      </c>
      <c r="R213" s="94">
        <v>52</v>
      </c>
      <c r="S213" s="94">
        <v>144</v>
      </c>
      <c r="T213" s="94">
        <v>0</v>
      </c>
      <c r="U213" s="94">
        <v>36</v>
      </c>
      <c r="V213" s="94">
        <v>76</v>
      </c>
      <c r="W213" s="105" t="s">
        <v>276</v>
      </c>
      <c r="X213" s="105" t="s">
        <v>825</v>
      </c>
    </row>
    <row r="214" s="72" customFormat="1" ht="40" customHeight="1" spans="1:24">
      <c r="A214" s="94">
        <v>207</v>
      </c>
      <c r="B214" s="129" t="s">
        <v>95</v>
      </c>
      <c r="C214" s="94" t="s">
        <v>96</v>
      </c>
      <c r="D214" s="94" t="s">
        <v>97</v>
      </c>
      <c r="E214" s="94" t="s">
        <v>658</v>
      </c>
      <c r="F214" s="94" t="s">
        <v>817</v>
      </c>
      <c r="G214" s="94" t="s">
        <v>828</v>
      </c>
      <c r="H214" s="94" t="s">
        <v>83</v>
      </c>
      <c r="I214" s="94" t="s">
        <v>817</v>
      </c>
      <c r="J214" s="122">
        <v>45292</v>
      </c>
      <c r="K214" s="122">
        <v>45383</v>
      </c>
      <c r="L214" s="94" t="s">
        <v>817</v>
      </c>
      <c r="M214" s="94" t="s">
        <v>829</v>
      </c>
      <c r="N214" s="94">
        <f t="shared" si="3"/>
        <v>30</v>
      </c>
      <c r="O214" s="94">
        <v>30</v>
      </c>
      <c r="P214" s="94">
        <v>0</v>
      </c>
      <c r="Q214" s="94">
        <v>2</v>
      </c>
      <c r="R214" s="94">
        <v>48</v>
      </c>
      <c r="S214" s="94">
        <v>122</v>
      </c>
      <c r="T214" s="94">
        <v>0</v>
      </c>
      <c r="U214" s="94">
        <v>38</v>
      </c>
      <c r="V214" s="94">
        <v>78</v>
      </c>
      <c r="W214" s="105" t="s">
        <v>276</v>
      </c>
      <c r="X214" s="105" t="s">
        <v>821</v>
      </c>
    </row>
    <row r="215" s="72" customFormat="1" ht="40" customHeight="1" spans="1:24">
      <c r="A215" s="94">
        <v>208</v>
      </c>
      <c r="B215" s="129" t="s">
        <v>95</v>
      </c>
      <c r="C215" s="94" t="s">
        <v>96</v>
      </c>
      <c r="D215" s="94" t="s">
        <v>97</v>
      </c>
      <c r="E215" s="94" t="s">
        <v>658</v>
      </c>
      <c r="F215" s="94" t="s">
        <v>817</v>
      </c>
      <c r="G215" s="94" t="s">
        <v>830</v>
      </c>
      <c r="H215" s="94" t="s">
        <v>83</v>
      </c>
      <c r="I215" s="94" t="s">
        <v>817</v>
      </c>
      <c r="J215" s="122">
        <v>45383</v>
      </c>
      <c r="K215" s="122">
        <v>45444</v>
      </c>
      <c r="L215" s="94" t="s">
        <v>817</v>
      </c>
      <c r="M215" s="94" t="s">
        <v>831</v>
      </c>
      <c r="N215" s="94">
        <f t="shared" si="3"/>
        <v>30</v>
      </c>
      <c r="O215" s="94">
        <v>30</v>
      </c>
      <c r="P215" s="94">
        <v>0</v>
      </c>
      <c r="Q215" s="94">
        <v>1</v>
      </c>
      <c r="R215" s="94">
        <v>32</v>
      </c>
      <c r="S215" s="94">
        <v>96</v>
      </c>
      <c r="T215" s="94">
        <v>0</v>
      </c>
      <c r="U215" s="94">
        <v>22</v>
      </c>
      <c r="V215" s="94">
        <v>54</v>
      </c>
      <c r="W215" s="105" t="s">
        <v>276</v>
      </c>
      <c r="X215" s="105" t="s">
        <v>821</v>
      </c>
    </row>
    <row r="216" s="72" customFormat="1" ht="40" customHeight="1" spans="1:24">
      <c r="A216" s="94">
        <v>209</v>
      </c>
      <c r="B216" s="129" t="s">
        <v>95</v>
      </c>
      <c r="C216" s="94" t="s">
        <v>96</v>
      </c>
      <c r="D216" s="94" t="s">
        <v>97</v>
      </c>
      <c r="E216" s="94" t="s">
        <v>658</v>
      </c>
      <c r="F216" s="94" t="s">
        <v>817</v>
      </c>
      <c r="G216" s="94" t="s">
        <v>832</v>
      </c>
      <c r="H216" s="94" t="s">
        <v>83</v>
      </c>
      <c r="I216" s="94" t="s">
        <v>817</v>
      </c>
      <c r="J216" s="122">
        <v>45444</v>
      </c>
      <c r="K216" s="122">
        <v>45505</v>
      </c>
      <c r="L216" s="94" t="s">
        <v>817</v>
      </c>
      <c r="M216" s="94" t="s">
        <v>833</v>
      </c>
      <c r="N216" s="94">
        <f t="shared" si="3"/>
        <v>50</v>
      </c>
      <c r="O216" s="94">
        <v>50</v>
      </c>
      <c r="P216" s="94">
        <v>0</v>
      </c>
      <c r="Q216" s="94">
        <v>1</v>
      </c>
      <c r="R216" s="94">
        <v>56</v>
      </c>
      <c r="S216" s="94">
        <v>142</v>
      </c>
      <c r="T216" s="94">
        <v>0</v>
      </c>
      <c r="U216" s="94">
        <v>24</v>
      </c>
      <c r="V216" s="94">
        <v>55</v>
      </c>
      <c r="W216" s="105" t="s">
        <v>276</v>
      </c>
      <c r="X216" s="105" t="s">
        <v>821</v>
      </c>
    </row>
    <row r="217" s="72" customFormat="1" ht="40" customHeight="1" spans="1:24">
      <c r="A217" s="94">
        <v>210</v>
      </c>
      <c r="B217" s="94" t="s">
        <v>77</v>
      </c>
      <c r="C217" s="94" t="s">
        <v>78</v>
      </c>
      <c r="D217" s="94" t="s">
        <v>115</v>
      </c>
      <c r="E217" s="94" t="s">
        <v>658</v>
      </c>
      <c r="F217" s="94" t="s">
        <v>817</v>
      </c>
      <c r="G217" s="94" t="s">
        <v>834</v>
      </c>
      <c r="H217" s="94" t="s">
        <v>83</v>
      </c>
      <c r="I217" s="94" t="s">
        <v>817</v>
      </c>
      <c r="J217" s="122">
        <v>45383</v>
      </c>
      <c r="K217" s="122">
        <v>45444</v>
      </c>
      <c r="L217" s="94" t="s">
        <v>817</v>
      </c>
      <c r="M217" s="94" t="s">
        <v>835</v>
      </c>
      <c r="N217" s="94">
        <f t="shared" si="3"/>
        <v>18</v>
      </c>
      <c r="O217" s="94">
        <v>18</v>
      </c>
      <c r="P217" s="94">
        <v>0</v>
      </c>
      <c r="Q217" s="94">
        <v>1</v>
      </c>
      <c r="R217" s="94">
        <v>26</v>
      </c>
      <c r="S217" s="94">
        <v>66</v>
      </c>
      <c r="T217" s="94">
        <v>0</v>
      </c>
      <c r="U217" s="94">
        <v>26</v>
      </c>
      <c r="V217" s="94">
        <v>61</v>
      </c>
      <c r="W217" s="105" t="s">
        <v>276</v>
      </c>
      <c r="X217" s="105" t="s">
        <v>825</v>
      </c>
    </row>
    <row r="218" s="72" customFormat="1" ht="40" customHeight="1" spans="1:24">
      <c r="A218" s="94">
        <v>211</v>
      </c>
      <c r="B218" s="94" t="s">
        <v>77</v>
      </c>
      <c r="C218" s="94" t="s">
        <v>78</v>
      </c>
      <c r="D218" s="94" t="s">
        <v>115</v>
      </c>
      <c r="E218" s="94" t="s">
        <v>658</v>
      </c>
      <c r="F218" s="94" t="s">
        <v>817</v>
      </c>
      <c r="G218" s="94" t="s">
        <v>836</v>
      </c>
      <c r="H218" s="94" t="s">
        <v>83</v>
      </c>
      <c r="I218" s="94" t="s">
        <v>817</v>
      </c>
      <c r="J218" s="122">
        <v>45292</v>
      </c>
      <c r="K218" s="122">
        <v>45383</v>
      </c>
      <c r="L218" s="94" t="s">
        <v>817</v>
      </c>
      <c r="M218" s="94" t="s">
        <v>837</v>
      </c>
      <c r="N218" s="94">
        <f t="shared" si="3"/>
        <v>9</v>
      </c>
      <c r="O218" s="94">
        <v>9</v>
      </c>
      <c r="P218" s="94">
        <v>0</v>
      </c>
      <c r="Q218" s="94">
        <v>1</v>
      </c>
      <c r="R218" s="94">
        <v>32</v>
      </c>
      <c r="S218" s="94">
        <v>62</v>
      </c>
      <c r="T218" s="94">
        <v>0</v>
      </c>
      <c r="U218" s="94">
        <v>24</v>
      </c>
      <c r="V218" s="94">
        <v>55</v>
      </c>
      <c r="W218" s="105" t="s">
        <v>276</v>
      </c>
      <c r="X218" s="105" t="s">
        <v>825</v>
      </c>
    </row>
    <row r="219" s="72" customFormat="1" ht="40" customHeight="1" spans="1:24">
      <c r="A219" s="94">
        <v>212</v>
      </c>
      <c r="B219" s="94" t="s">
        <v>77</v>
      </c>
      <c r="C219" s="94" t="s">
        <v>78</v>
      </c>
      <c r="D219" s="94" t="s">
        <v>115</v>
      </c>
      <c r="E219" s="94" t="s">
        <v>658</v>
      </c>
      <c r="F219" s="94" t="s">
        <v>817</v>
      </c>
      <c r="G219" s="94" t="s">
        <v>838</v>
      </c>
      <c r="H219" s="94" t="s">
        <v>83</v>
      </c>
      <c r="I219" s="94" t="s">
        <v>817</v>
      </c>
      <c r="J219" s="122">
        <v>45444</v>
      </c>
      <c r="K219" s="122">
        <v>45505</v>
      </c>
      <c r="L219" s="94" t="s">
        <v>817</v>
      </c>
      <c r="M219" s="94" t="s">
        <v>839</v>
      </c>
      <c r="N219" s="94">
        <f t="shared" si="3"/>
        <v>5</v>
      </c>
      <c r="O219" s="94">
        <v>5</v>
      </c>
      <c r="P219" s="94">
        <v>0</v>
      </c>
      <c r="Q219" s="94">
        <v>1</v>
      </c>
      <c r="R219" s="94">
        <v>40</v>
      </c>
      <c r="S219" s="94">
        <v>82</v>
      </c>
      <c r="T219" s="94">
        <v>0</v>
      </c>
      <c r="U219" s="94">
        <v>20</v>
      </c>
      <c r="V219" s="94">
        <v>52</v>
      </c>
      <c r="W219" s="105" t="s">
        <v>276</v>
      </c>
      <c r="X219" s="105" t="s">
        <v>825</v>
      </c>
    </row>
    <row r="220" s="72" customFormat="1" ht="40" customHeight="1" spans="1:24">
      <c r="A220" s="94">
        <v>213</v>
      </c>
      <c r="B220" s="94" t="s">
        <v>77</v>
      </c>
      <c r="C220" s="94" t="s">
        <v>78</v>
      </c>
      <c r="D220" s="94" t="s">
        <v>115</v>
      </c>
      <c r="E220" s="94" t="s">
        <v>840</v>
      </c>
      <c r="F220" s="94" t="s">
        <v>841</v>
      </c>
      <c r="G220" s="94" t="s">
        <v>842</v>
      </c>
      <c r="H220" s="94" t="s">
        <v>122</v>
      </c>
      <c r="I220" s="94" t="s">
        <v>841</v>
      </c>
      <c r="J220" s="94">
        <v>202403</v>
      </c>
      <c r="K220" s="94">
        <v>202405</v>
      </c>
      <c r="L220" s="94" t="s">
        <v>841</v>
      </c>
      <c r="M220" s="94" t="s">
        <v>843</v>
      </c>
      <c r="N220" s="94">
        <f t="shared" si="3"/>
        <v>40</v>
      </c>
      <c r="O220" s="94">
        <v>40</v>
      </c>
      <c r="P220" s="94">
        <v>0</v>
      </c>
      <c r="Q220" s="94">
        <v>1</v>
      </c>
      <c r="R220" s="94">
        <v>138</v>
      </c>
      <c r="S220" s="94">
        <v>628</v>
      </c>
      <c r="T220" s="94">
        <v>0</v>
      </c>
      <c r="U220" s="94">
        <v>23</v>
      </c>
      <c r="V220" s="94">
        <v>58</v>
      </c>
      <c r="W220" s="105" t="s">
        <v>844</v>
      </c>
      <c r="X220" s="105" t="s">
        <v>845</v>
      </c>
    </row>
    <row r="221" s="72" customFormat="1" ht="40" customHeight="1" spans="1:24">
      <c r="A221" s="94">
        <v>214</v>
      </c>
      <c r="B221" s="94" t="s">
        <v>95</v>
      </c>
      <c r="C221" s="94" t="s">
        <v>96</v>
      </c>
      <c r="D221" s="94" t="s">
        <v>97</v>
      </c>
      <c r="E221" s="94" t="s">
        <v>840</v>
      </c>
      <c r="F221" s="94" t="s">
        <v>841</v>
      </c>
      <c r="G221" s="94" t="s">
        <v>846</v>
      </c>
      <c r="H221" s="94" t="s">
        <v>122</v>
      </c>
      <c r="I221" s="94" t="s">
        <v>841</v>
      </c>
      <c r="J221" s="94">
        <v>202403</v>
      </c>
      <c r="K221" s="94">
        <v>202405</v>
      </c>
      <c r="L221" s="94" t="s">
        <v>841</v>
      </c>
      <c r="M221" s="94" t="s">
        <v>847</v>
      </c>
      <c r="N221" s="94">
        <f t="shared" si="3"/>
        <v>10</v>
      </c>
      <c r="O221" s="94">
        <v>10</v>
      </c>
      <c r="P221" s="94">
        <v>0</v>
      </c>
      <c r="Q221" s="94">
        <v>1</v>
      </c>
      <c r="R221" s="94">
        <v>156</v>
      </c>
      <c r="S221" s="94">
        <v>790</v>
      </c>
      <c r="T221" s="94">
        <v>0</v>
      </c>
      <c r="U221" s="94">
        <v>87</v>
      </c>
      <c r="V221" s="94">
        <v>194</v>
      </c>
      <c r="W221" s="105" t="s">
        <v>844</v>
      </c>
      <c r="X221" s="105" t="s">
        <v>175</v>
      </c>
    </row>
    <row r="222" s="72" customFormat="1" ht="40" customHeight="1" spans="1:24">
      <c r="A222" s="94">
        <v>215</v>
      </c>
      <c r="B222" s="94" t="s">
        <v>77</v>
      </c>
      <c r="C222" s="94" t="s">
        <v>78</v>
      </c>
      <c r="D222" s="94" t="s">
        <v>115</v>
      </c>
      <c r="E222" s="94" t="s">
        <v>840</v>
      </c>
      <c r="F222" s="94" t="s">
        <v>848</v>
      </c>
      <c r="G222" s="94" t="s">
        <v>849</v>
      </c>
      <c r="H222" s="94" t="s">
        <v>122</v>
      </c>
      <c r="I222" s="94" t="s">
        <v>848</v>
      </c>
      <c r="J222" s="94">
        <v>202403</v>
      </c>
      <c r="K222" s="94">
        <v>202405</v>
      </c>
      <c r="L222" s="94" t="s">
        <v>848</v>
      </c>
      <c r="M222" s="94" t="s">
        <v>850</v>
      </c>
      <c r="N222" s="94">
        <f t="shared" si="3"/>
        <v>48</v>
      </c>
      <c r="O222" s="94">
        <v>48</v>
      </c>
      <c r="P222" s="94">
        <v>0</v>
      </c>
      <c r="Q222" s="94">
        <v>1</v>
      </c>
      <c r="R222" s="94">
        <v>100</v>
      </c>
      <c r="S222" s="94">
        <v>400</v>
      </c>
      <c r="T222" s="94">
        <v>0</v>
      </c>
      <c r="U222" s="94">
        <v>64</v>
      </c>
      <c r="V222" s="94">
        <v>179</v>
      </c>
      <c r="W222" s="105" t="s">
        <v>844</v>
      </c>
      <c r="X222" s="105" t="s">
        <v>851</v>
      </c>
    </row>
    <row r="223" s="72" customFormat="1" ht="40" customHeight="1" spans="1:24">
      <c r="A223" s="94">
        <v>216</v>
      </c>
      <c r="B223" s="94" t="s">
        <v>95</v>
      </c>
      <c r="C223" s="94" t="s">
        <v>96</v>
      </c>
      <c r="D223" s="94" t="s">
        <v>97</v>
      </c>
      <c r="E223" s="94" t="s">
        <v>840</v>
      </c>
      <c r="F223" s="94" t="s">
        <v>848</v>
      </c>
      <c r="G223" s="94" t="s">
        <v>852</v>
      </c>
      <c r="H223" s="94" t="s">
        <v>122</v>
      </c>
      <c r="I223" s="94" t="s">
        <v>848</v>
      </c>
      <c r="J223" s="94">
        <v>202403</v>
      </c>
      <c r="K223" s="94">
        <v>202405</v>
      </c>
      <c r="L223" s="94" t="s">
        <v>848</v>
      </c>
      <c r="M223" s="94" t="s">
        <v>853</v>
      </c>
      <c r="N223" s="94">
        <f t="shared" si="3"/>
        <v>25</v>
      </c>
      <c r="O223" s="94">
        <v>25</v>
      </c>
      <c r="P223" s="94">
        <v>0</v>
      </c>
      <c r="Q223" s="94">
        <v>1</v>
      </c>
      <c r="R223" s="94">
        <v>100</v>
      </c>
      <c r="S223" s="94">
        <v>400</v>
      </c>
      <c r="T223" s="94">
        <v>0</v>
      </c>
      <c r="U223" s="94">
        <v>64</v>
      </c>
      <c r="V223" s="94">
        <v>179</v>
      </c>
      <c r="W223" s="105" t="s">
        <v>844</v>
      </c>
      <c r="X223" s="105" t="s">
        <v>175</v>
      </c>
    </row>
    <row r="224" s="76" customFormat="1" ht="40" customHeight="1" spans="1:24">
      <c r="A224" s="94">
        <v>217</v>
      </c>
      <c r="B224" s="94" t="s">
        <v>77</v>
      </c>
      <c r="C224" s="94" t="s">
        <v>78</v>
      </c>
      <c r="D224" s="94" t="s">
        <v>115</v>
      </c>
      <c r="E224" s="94" t="s">
        <v>840</v>
      </c>
      <c r="F224" s="94" t="s">
        <v>854</v>
      </c>
      <c r="G224" s="94" t="s">
        <v>855</v>
      </c>
      <c r="H224" s="94" t="s">
        <v>83</v>
      </c>
      <c r="I224" s="94" t="s">
        <v>856</v>
      </c>
      <c r="J224" s="94">
        <v>202403</v>
      </c>
      <c r="K224" s="94">
        <v>202405</v>
      </c>
      <c r="L224" s="94" t="s">
        <v>856</v>
      </c>
      <c r="M224" s="94" t="s">
        <v>857</v>
      </c>
      <c r="N224" s="94">
        <f t="shared" si="3"/>
        <v>20</v>
      </c>
      <c r="O224" s="94">
        <v>20</v>
      </c>
      <c r="P224" s="94">
        <v>0</v>
      </c>
      <c r="Q224" s="94">
        <v>1</v>
      </c>
      <c r="R224" s="94">
        <v>45</v>
      </c>
      <c r="S224" s="94">
        <v>156</v>
      </c>
      <c r="T224" s="94">
        <v>0</v>
      </c>
      <c r="U224" s="94">
        <v>6</v>
      </c>
      <c r="V224" s="94">
        <v>19</v>
      </c>
      <c r="W224" s="105" t="s">
        <v>844</v>
      </c>
      <c r="X224" s="105" t="s">
        <v>851</v>
      </c>
    </row>
    <row r="225" s="76" customFormat="1" ht="40" customHeight="1" spans="1:24">
      <c r="A225" s="94">
        <v>218</v>
      </c>
      <c r="B225" s="94" t="s">
        <v>77</v>
      </c>
      <c r="C225" s="94" t="s">
        <v>78</v>
      </c>
      <c r="D225" s="94" t="s">
        <v>115</v>
      </c>
      <c r="E225" s="94" t="s">
        <v>840</v>
      </c>
      <c r="F225" s="94" t="s">
        <v>854</v>
      </c>
      <c r="G225" s="94" t="s">
        <v>858</v>
      </c>
      <c r="H225" s="94" t="s">
        <v>83</v>
      </c>
      <c r="I225" s="94" t="s">
        <v>856</v>
      </c>
      <c r="J225" s="94">
        <v>202403</v>
      </c>
      <c r="K225" s="94">
        <v>202405</v>
      </c>
      <c r="L225" s="94" t="s">
        <v>856</v>
      </c>
      <c r="M225" s="94" t="s">
        <v>859</v>
      </c>
      <c r="N225" s="94">
        <f t="shared" si="3"/>
        <v>50</v>
      </c>
      <c r="O225" s="94">
        <v>50</v>
      </c>
      <c r="P225" s="94">
        <v>0</v>
      </c>
      <c r="Q225" s="94">
        <v>1</v>
      </c>
      <c r="R225" s="94">
        <v>60</v>
      </c>
      <c r="S225" s="94">
        <v>167</v>
      </c>
      <c r="T225" s="94">
        <v>0</v>
      </c>
      <c r="U225" s="94">
        <v>10</v>
      </c>
      <c r="V225" s="94">
        <v>30</v>
      </c>
      <c r="W225" s="105" t="s">
        <v>844</v>
      </c>
      <c r="X225" s="105" t="s">
        <v>851</v>
      </c>
    </row>
    <row r="226" s="76" customFormat="1" ht="40" customHeight="1" spans="1:24">
      <c r="A226" s="94">
        <v>219</v>
      </c>
      <c r="B226" s="94" t="s">
        <v>95</v>
      </c>
      <c r="C226" s="94" t="s">
        <v>199</v>
      </c>
      <c r="D226" s="94" t="s">
        <v>200</v>
      </c>
      <c r="E226" s="94" t="s">
        <v>840</v>
      </c>
      <c r="F226" s="94" t="s">
        <v>860</v>
      </c>
      <c r="G226" s="94" t="s">
        <v>861</v>
      </c>
      <c r="H226" s="94" t="s">
        <v>83</v>
      </c>
      <c r="I226" s="94" t="s">
        <v>862</v>
      </c>
      <c r="J226" s="94">
        <v>202403</v>
      </c>
      <c r="K226" s="94">
        <v>202405</v>
      </c>
      <c r="L226" s="94" t="s">
        <v>860</v>
      </c>
      <c r="M226" s="94" t="s">
        <v>863</v>
      </c>
      <c r="N226" s="94">
        <f t="shared" si="3"/>
        <v>15</v>
      </c>
      <c r="O226" s="94">
        <v>10</v>
      </c>
      <c r="P226" s="94">
        <v>5</v>
      </c>
      <c r="Q226" s="94">
        <v>1</v>
      </c>
      <c r="R226" s="94">
        <v>21</v>
      </c>
      <c r="S226" s="94">
        <v>73</v>
      </c>
      <c r="T226" s="94">
        <v>0</v>
      </c>
      <c r="U226" s="94">
        <v>8</v>
      </c>
      <c r="V226" s="94">
        <v>16</v>
      </c>
      <c r="W226" s="105" t="s">
        <v>844</v>
      </c>
      <c r="X226" s="105" t="s">
        <v>864</v>
      </c>
    </row>
    <row r="227" s="76" customFormat="1" ht="40" customHeight="1" spans="1:24">
      <c r="A227" s="94">
        <v>220</v>
      </c>
      <c r="B227" s="94" t="s">
        <v>95</v>
      </c>
      <c r="C227" s="94" t="s">
        <v>288</v>
      </c>
      <c r="D227" s="94" t="s">
        <v>548</v>
      </c>
      <c r="E227" s="94" t="s">
        <v>840</v>
      </c>
      <c r="F227" s="94" t="s">
        <v>860</v>
      </c>
      <c r="G227" s="94" t="s">
        <v>865</v>
      </c>
      <c r="H227" s="94" t="s">
        <v>83</v>
      </c>
      <c r="I227" s="94" t="s">
        <v>866</v>
      </c>
      <c r="J227" s="94">
        <v>202403</v>
      </c>
      <c r="K227" s="94">
        <v>202405</v>
      </c>
      <c r="L227" s="94" t="s">
        <v>860</v>
      </c>
      <c r="M227" s="94" t="s">
        <v>867</v>
      </c>
      <c r="N227" s="94">
        <f t="shared" si="3"/>
        <v>15</v>
      </c>
      <c r="O227" s="94">
        <v>10</v>
      </c>
      <c r="P227" s="94">
        <v>5</v>
      </c>
      <c r="Q227" s="94">
        <v>1</v>
      </c>
      <c r="R227" s="94">
        <v>13</v>
      </c>
      <c r="S227" s="94">
        <v>58</v>
      </c>
      <c r="T227" s="94">
        <v>0</v>
      </c>
      <c r="U227" s="94">
        <v>8</v>
      </c>
      <c r="V227" s="94">
        <v>16</v>
      </c>
      <c r="W227" s="105" t="s">
        <v>844</v>
      </c>
      <c r="X227" s="105" t="s">
        <v>864</v>
      </c>
    </row>
    <row r="228" s="76" customFormat="1" ht="40" customHeight="1" spans="1:24">
      <c r="A228" s="94">
        <v>221</v>
      </c>
      <c r="B228" s="94" t="s">
        <v>77</v>
      </c>
      <c r="C228" s="94" t="s">
        <v>78</v>
      </c>
      <c r="D228" s="94" t="s">
        <v>115</v>
      </c>
      <c r="E228" s="94" t="s">
        <v>840</v>
      </c>
      <c r="F228" s="94" t="s">
        <v>860</v>
      </c>
      <c r="G228" s="94" t="s">
        <v>868</v>
      </c>
      <c r="H228" s="94" t="s">
        <v>83</v>
      </c>
      <c r="I228" s="94" t="s">
        <v>869</v>
      </c>
      <c r="J228" s="94">
        <v>202403</v>
      </c>
      <c r="K228" s="94">
        <v>202405</v>
      </c>
      <c r="L228" s="94" t="s">
        <v>860</v>
      </c>
      <c r="M228" s="94" t="s">
        <v>870</v>
      </c>
      <c r="N228" s="94">
        <f t="shared" si="3"/>
        <v>20</v>
      </c>
      <c r="O228" s="94">
        <v>15</v>
      </c>
      <c r="P228" s="94">
        <v>5</v>
      </c>
      <c r="Q228" s="94">
        <v>1</v>
      </c>
      <c r="R228" s="94">
        <v>22</v>
      </c>
      <c r="S228" s="94">
        <v>101</v>
      </c>
      <c r="T228" s="94">
        <v>0</v>
      </c>
      <c r="U228" s="94">
        <v>6</v>
      </c>
      <c r="V228" s="94">
        <v>20</v>
      </c>
      <c r="W228" s="105" t="s">
        <v>844</v>
      </c>
      <c r="X228" s="105" t="s">
        <v>851</v>
      </c>
    </row>
    <row r="229" s="72" customFormat="1" ht="40" customHeight="1" spans="1:24">
      <c r="A229" s="94">
        <v>222</v>
      </c>
      <c r="B229" s="94" t="s">
        <v>77</v>
      </c>
      <c r="C229" s="94" t="s">
        <v>78</v>
      </c>
      <c r="D229" s="94" t="s">
        <v>115</v>
      </c>
      <c r="E229" s="94" t="s">
        <v>840</v>
      </c>
      <c r="F229" s="94" t="s">
        <v>871</v>
      </c>
      <c r="G229" s="94" t="s">
        <v>872</v>
      </c>
      <c r="H229" s="94" t="s">
        <v>83</v>
      </c>
      <c r="I229" s="94" t="s">
        <v>871</v>
      </c>
      <c r="J229" s="94">
        <v>202403</v>
      </c>
      <c r="K229" s="94">
        <v>202405</v>
      </c>
      <c r="L229" s="94" t="s">
        <v>871</v>
      </c>
      <c r="M229" s="94" t="s">
        <v>873</v>
      </c>
      <c r="N229" s="94">
        <f t="shared" si="3"/>
        <v>90</v>
      </c>
      <c r="O229" s="94">
        <v>90</v>
      </c>
      <c r="P229" s="94">
        <v>0</v>
      </c>
      <c r="Q229" s="94">
        <v>1</v>
      </c>
      <c r="R229" s="94">
        <v>480</v>
      </c>
      <c r="S229" s="94">
        <v>1500</v>
      </c>
      <c r="T229" s="94">
        <v>0</v>
      </c>
      <c r="U229" s="94">
        <v>48</v>
      </c>
      <c r="V229" s="94">
        <v>120</v>
      </c>
      <c r="W229" s="105" t="s">
        <v>844</v>
      </c>
      <c r="X229" s="105" t="s">
        <v>851</v>
      </c>
    </row>
    <row r="230" s="72" customFormat="1" ht="40" customHeight="1" spans="1:24">
      <c r="A230" s="94">
        <v>223</v>
      </c>
      <c r="B230" s="94" t="s">
        <v>95</v>
      </c>
      <c r="C230" s="94" t="s">
        <v>96</v>
      </c>
      <c r="D230" s="94" t="s">
        <v>97</v>
      </c>
      <c r="E230" s="94" t="s">
        <v>840</v>
      </c>
      <c r="F230" s="94" t="s">
        <v>871</v>
      </c>
      <c r="G230" s="94" t="s">
        <v>874</v>
      </c>
      <c r="H230" s="94" t="s">
        <v>122</v>
      </c>
      <c r="I230" s="94" t="s">
        <v>871</v>
      </c>
      <c r="J230" s="94">
        <v>202403</v>
      </c>
      <c r="K230" s="94">
        <v>202405</v>
      </c>
      <c r="L230" s="94" t="s">
        <v>871</v>
      </c>
      <c r="M230" s="94" t="s">
        <v>875</v>
      </c>
      <c r="N230" s="94">
        <f t="shared" si="3"/>
        <v>30</v>
      </c>
      <c r="O230" s="94">
        <v>30</v>
      </c>
      <c r="P230" s="94">
        <v>0</v>
      </c>
      <c r="Q230" s="94">
        <v>1</v>
      </c>
      <c r="R230" s="94">
        <v>220</v>
      </c>
      <c r="S230" s="94">
        <v>820</v>
      </c>
      <c r="T230" s="94">
        <v>0</v>
      </c>
      <c r="U230" s="94">
        <v>26</v>
      </c>
      <c r="V230" s="94">
        <v>65</v>
      </c>
      <c r="W230" s="105" t="s">
        <v>844</v>
      </c>
      <c r="X230" s="105" t="s">
        <v>175</v>
      </c>
    </row>
    <row r="231" s="76" customFormat="1" ht="40" customHeight="1" spans="1:24">
      <c r="A231" s="94">
        <v>224</v>
      </c>
      <c r="B231" s="94" t="s">
        <v>95</v>
      </c>
      <c r="C231" s="94" t="s">
        <v>96</v>
      </c>
      <c r="D231" s="94" t="s">
        <v>97</v>
      </c>
      <c r="E231" s="94" t="s">
        <v>840</v>
      </c>
      <c r="F231" s="94" t="s">
        <v>876</v>
      </c>
      <c r="G231" s="94" t="s">
        <v>877</v>
      </c>
      <c r="H231" s="94" t="s">
        <v>83</v>
      </c>
      <c r="I231" s="94" t="s">
        <v>876</v>
      </c>
      <c r="J231" s="94">
        <v>202403</v>
      </c>
      <c r="K231" s="94">
        <v>202405</v>
      </c>
      <c r="L231" s="94" t="s">
        <v>876</v>
      </c>
      <c r="M231" s="94" t="s">
        <v>878</v>
      </c>
      <c r="N231" s="94">
        <f t="shared" si="3"/>
        <v>50</v>
      </c>
      <c r="O231" s="94">
        <v>50</v>
      </c>
      <c r="P231" s="94">
        <v>0</v>
      </c>
      <c r="Q231" s="94">
        <v>1</v>
      </c>
      <c r="R231" s="94">
        <v>81</v>
      </c>
      <c r="S231" s="94">
        <v>290</v>
      </c>
      <c r="T231" s="94">
        <v>0</v>
      </c>
      <c r="U231" s="94">
        <v>30</v>
      </c>
      <c r="V231" s="94">
        <v>185</v>
      </c>
      <c r="W231" s="105" t="s">
        <v>844</v>
      </c>
      <c r="X231" s="105" t="s">
        <v>175</v>
      </c>
    </row>
    <row r="232" s="76" customFormat="1" ht="40" customHeight="1" spans="1:24">
      <c r="A232" s="94">
        <v>225</v>
      </c>
      <c r="B232" s="94" t="s">
        <v>95</v>
      </c>
      <c r="C232" s="94" t="s">
        <v>96</v>
      </c>
      <c r="D232" s="94" t="s">
        <v>97</v>
      </c>
      <c r="E232" s="94" t="s">
        <v>840</v>
      </c>
      <c r="F232" s="94" t="s">
        <v>876</v>
      </c>
      <c r="G232" s="94" t="s">
        <v>879</v>
      </c>
      <c r="H232" s="94" t="s">
        <v>83</v>
      </c>
      <c r="I232" s="94" t="s">
        <v>876</v>
      </c>
      <c r="J232" s="94">
        <v>202403</v>
      </c>
      <c r="K232" s="94">
        <v>202405</v>
      </c>
      <c r="L232" s="94" t="s">
        <v>876</v>
      </c>
      <c r="M232" s="94" t="s">
        <v>880</v>
      </c>
      <c r="N232" s="94">
        <f t="shared" si="3"/>
        <v>50</v>
      </c>
      <c r="O232" s="94">
        <v>50</v>
      </c>
      <c r="P232" s="94">
        <v>0</v>
      </c>
      <c r="Q232" s="94">
        <v>1</v>
      </c>
      <c r="R232" s="94">
        <v>79</v>
      </c>
      <c r="S232" s="94">
        <v>290</v>
      </c>
      <c r="T232" s="94">
        <v>0</v>
      </c>
      <c r="U232" s="94">
        <v>25</v>
      </c>
      <c r="V232" s="94">
        <v>110</v>
      </c>
      <c r="W232" s="105" t="s">
        <v>844</v>
      </c>
      <c r="X232" s="105" t="s">
        <v>175</v>
      </c>
    </row>
    <row r="233" s="76" customFormat="1" ht="40" customHeight="1" spans="1:24">
      <c r="A233" s="94">
        <v>226</v>
      </c>
      <c r="B233" s="94" t="s">
        <v>77</v>
      </c>
      <c r="C233" s="94" t="s">
        <v>78</v>
      </c>
      <c r="D233" s="94" t="s">
        <v>115</v>
      </c>
      <c r="E233" s="94" t="s">
        <v>840</v>
      </c>
      <c r="F233" s="94" t="s">
        <v>876</v>
      </c>
      <c r="G233" s="94" t="s">
        <v>881</v>
      </c>
      <c r="H233" s="94" t="s">
        <v>83</v>
      </c>
      <c r="I233" s="94" t="s">
        <v>876</v>
      </c>
      <c r="J233" s="94">
        <v>202403</v>
      </c>
      <c r="K233" s="94">
        <v>202405</v>
      </c>
      <c r="L233" s="94" t="s">
        <v>876</v>
      </c>
      <c r="M233" s="94" t="s">
        <v>882</v>
      </c>
      <c r="N233" s="94">
        <f t="shared" si="3"/>
        <v>25</v>
      </c>
      <c r="O233" s="94">
        <v>25</v>
      </c>
      <c r="P233" s="94">
        <v>0</v>
      </c>
      <c r="Q233" s="94">
        <v>1</v>
      </c>
      <c r="R233" s="94">
        <v>81</v>
      </c>
      <c r="S233" s="94">
        <v>289</v>
      </c>
      <c r="T233" s="94">
        <v>0</v>
      </c>
      <c r="U233" s="94">
        <v>20</v>
      </c>
      <c r="V233" s="94">
        <v>89</v>
      </c>
      <c r="W233" s="105" t="s">
        <v>844</v>
      </c>
      <c r="X233" s="105" t="s">
        <v>175</v>
      </c>
    </row>
    <row r="234" s="76" customFormat="1" ht="40" customHeight="1" spans="1:24">
      <c r="A234" s="94">
        <v>227</v>
      </c>
      <c r="B234" s="94" t="s">
        <v>77</v>
      </c>
      <c r="C234" s="94" t="s">
        <v>78</v>
      </c>
      <c r="D234" s="94" t="s">
        <v>115</v>
      </c>
      <c r="E234" s="94" t="s">
        <v>840</v>
      </c>
      <c r="F234" s="94" t="s">
        <v>876</v>
      </c>
      <c r="G234" s="94" t="s">
        <v>883</v>
      </c>
      <c r="H234" s="94" t="s">
        <v>83</v>
      </c>
      <c r="I234" s="94" t="s">
        <v>876</v>
      </c>
      <c r="J234" s="94">
        <v>202403</v>
      </c>
      <c r="K234" s="94">
        <v>202405</v>
      </c>
      <c r="L234" s="94" t="s">
        <v>876</v>
      </c>
      <c r="M234" s="94" t="s">
        <v>884</v>
      </c>
      <c r="N234" s="94">
        <f t="shared" si="3"/>
        <v>20</v>
      </c>
      <c r="O234" s="94">
        <v>20</v>
      </c>
      <c r="P234" s="94">
        <v>0</v>
      </c>
      <c r="Q234" s="94">
        <v>1</v>
      </c>
      <c r="R234" s="94">
        <v>70</v>
      </c>
      <c r="S234" s="94">
        <v>260</v>
      </c>
      <c r="T234" s="94">
        <v>0</v>
      </c>
      <c r="U234" s="94">
        <v>20</v>
      </c>
      <c r="V234" s="94">
        <v>89</v>
      </c>
      <c r="W234" s="105" t="s">
        <v>844</v>
      </c>
      <c r="X234" s="105" t="s">
        <v>175</v>
      </c>
    </row>
    <row r="235" s="72" customFormat="1" ht="40" customHeight="1" spans="1:24">
      <c r="A235" s="94">
        <v>228</v>
      </c>
      <c r="B235" s="94" t="s">
        <v>95</v>
      </c>
      <c r="C235" s="94" t="s">
        <v>199</v>
      </c>
      <c r="D235" s="94" t="s">
        <v>200</v>
      </c>
      <c r="E235" s="94" t="s">
        <v>840</v>
      </c>
      <c r="F235" s="94" t="s">
        <v>885</v>
      </c>
      <c r="G235" s="94" t="s">
        <v>886</v>
      </c>
      <c r="H235" s="94" t="s">
        <v>83</v>
      </c>
      <c r="I235" s="94" t="s">
        <v>887</v>
      </c>
      <c r="J235" s="94">
        <v>202403</v>
      </c>
      <c r="K235" s="94">
        <v>202405</v>
      </c>
      <c r="L235" s="94" t="s">
        <v>888</v>
      </c>
      <c r="M235" s="94" t="s">
        <v>889</v>
      </c>
      <c r="N235" s="94">
        <f t="shared" si="3"/>
        <v>15</v>
      </c>
      <c r="O235" s="94">
        <v>15</v>
      </c>
      <c r="P235" s="94">
        <v>0</v>
      </c>
      <c r="Q235" s="94">
        <v>1</v>
      </c>
      <c r="R235" s="94">
        <v>55</v>
      </c>
      <c r="S235" s="94">
        <v>320</v>
      </c>
      <c r="T235" s="94">
        <v>0</v>
      </c>
      <c r="U235" s="94">
        <v>25</v>
      </c>
      <c r="V235" s="94">
        <v>122</v>
      </c>
      <c r="W235" s="105" t="s">
        <v>844</v>
      </c>
      <c r="X235" s="105" t="s">
        <v>864</v>
      </c>
    </row>
    <row r="236" s="72" customFormat="1" ht="40" customHeight="1" spans="1:24">
      <c r="A236" s="94">
        <v>229</v>
      </c>
      <c r="B236" s="94" t="s">
        <v>95</v>
      </c>
      <c r="C236" s="94" t="s">
        <v>96</v>
      </c>
      <c r="D236" s="94" t="s">
        <v>97</v>
      </c>
      <c r="E236" s="94" t="s">
        <v>840</v>
      </c>
      <c r="F236" s="94" t="s">
        <v>885</v>
      </c>
      <c r="G236" s="94" t="s">
        <v>890</v>
      </c>
      <c r="H236" s="94" t="s">
        <v>177</v>
      </c>
      <c r="I236" s="94" t="s">
        <v>891</v>
      </c>
      <c r="J236" s="94">
        <v>202403</v>
      </c>
      <c r="K236" s="94">
        <v>202405</v>
      </c>
      <c r="L236" s="94" t="s">
        <v>888</v>
      </c>
      <c r="M236" s="94" t="s">
        <v>892</v>
      </c>
      <c r="N236" s="94">
        <f t="shared" si="3"/>
        <v>10</v>
      </c>
      <c r="O236" s="94">
        <v>10</v>
      </c>
      <c r="P236" s="94">
        <v>0</v>
      </c>
      <c r="Q236" s="94">
        <v>1</v>
      </c>
      <c r="R236" s="94">
        <v>17</v>
      </c>
      <c r="S236" s="94">
        <v>78</v>
      </c>
      <c r="T236" s="94">
        <v>0</v>
      </c>
      <c r="U236" s="94">
        <v>5</v>
      </c>
      <c r="V236" s="94">
        <v>22</v>
      </c>
      <c r="W236" s="105" t="s">
        <v>844</v>
      </c>
      <c r="X236" s="105" t="s">
        <v>175</v>
      </c>
    </row>
    <row r="237" s="72" customFormat="1" ht="40" customHeight="1" spans="1:24">
      <c r="A237" s="94">
        <v>230</v>
      </c>
      <c r="B237" s="94" t="s">
        <v>77</v>
      </c>
      <c r="C237" s="94" t="s">
        <v>78</v>
      </c>
      <c r="D237" s="94" t="s">
        <v>115</v>
      </c>
      <c r="E237" s="94" t="s">
        <v>840</v>
      </c>
      <c r="F237" s="94" t="s">
        <v>885</v>
      </c>
      <c r="G237" s="94" t="s">
        <v>893</v>
      </c>
      <c r="H237" s="94" t="s">
        <v>894</v>
      </c>
      <c r="I237" s="94" t="s">
        <v>895</v>
      </c>
      <c r="J237" s="94">
        <v>202403</v>
      </c>
      <c r="K237" s="94">
        <v>202405</v>
      </c>
      <c r="L237" s="94" t="s">
        <v>888</v>
      </c>
      <c r="M237" s="94" t="s">
        <v>896</v>
      </c>
      <c r="N237" s="94">
        <f t="shared" si="3"/>
        <v>35</v>
      </c>
      <c r="O237" s="94">
        <v>35</v>
      </c>
      <c r="P237" s="94">
        <v>0</v>
      </c>
      <c r="Q237" s="94">
        <v>1</v>
      </c>
      <c r="R237" s="94">
        <v>70</v>
      </c>
      <c r="S237" s="94">
        <v>283</v>
      </c>
      <c r="T237" s="94">
        <v>0</v>
      </c>
      <c r="U237" s="94">
        <v>27</v>
      </c>
      <c r="V237" s="94">
        <v>103</v>
      </c>
      <c r="W237" s="105" t="s">
        <v>844</v>
      </c>
      <c r="X237" s="105" t="s">
        <v>175</v>
      </c>
    </row>
    <row r="238" s="76" customFormat="1" ht="40" customHeight="1" spans="1:24">
      <c r="A238" s="94">
        <v>231</v>
      </c>
      <c r="B238" s="94" t="s">
        <v>77</v>
      </c>
      <c r="C238" s="94" t="s">
        <v>78</v>
      </c>
      <c r="D238" s="94" t="s">
        <v>115</v>
      </c>
      <c r="E238" s="94" t="s">
        <v>840</v>
      </c>
      <c r="F238" s="94" t="s">
        <v>897</v>
      </c>
      <c r="G238" s="94" t="s">
        <v>898</v>
      </c>
      <c r="H238" s="94" t="s">
        <v>83</v>
      </c>
      <c r="I238" s="94" t="s">
        <v>897</v>
      </c>
      <c r="J238" s="94">
        <v>202403</v>
      </c>
      <c r="K238" s="94">
        <v>202405</v>
      </c>
      <c r="L238" s="94" t="s">
        <v>897</v>
      </c>
      <c r="M238" s="94" t="s">
        <v>899</v>
      </c>
      <c r="N238" s="94">
        <f t="shared" si="3"/>
        <v>20</v>
      </c>
      <c r="O238" s="94">
        <v>20</v>
      </c>
      <c r="P238" s="94">
        <v>0</v>
      </c>
      <c r="Q238" s="94">
        <v>1</v>
      </c>
      <c r="R238" s="94">
        <v>22</v>
      </c>
      <c r="S238" s="94">
        <v>90</v>
      </c>
      <c r="T238" s="94">
        <v>0</v>
      </c>
      <c r="U238" s="94">
        <v>4</v>
      </c>
      <c r="V238" s="94">
        <v>16</v>
      </c>
      <c r="W238" s="105" t="s">
        <v>844</v>
      </c>
      <c r="X238" s="105" t="s">
        <v>175</v>
      </c>
    </row>
    <row r="239" s="76" customFormat="1" ht="40" customHeight="1" spans="1:24">
      <c r="A239" s="94">
        <v>232</v>
      </c>
      <c r="B239" s="94" t="s">
        <v>77</v>
      </c>
      <c r="C239" s="94" t="s">
        <v>78</v>
      </c>
      <c r="D239" s="94" t="s">
        <v>115</v>
      </c>
      <c r="E239" s="94" t="s">
        <v>840</v>
      </c>
      <c r="F239" s="94" t="s">
        <v>897</v>
      </c>
      <c r="G239" s="94" t="s">
        <v>900</v>
      </c>
      <c r="H239" s="94" t="s">
        <v>83</v>
      </c>
      <c r="I239" s="94" t="s">
        <v>897</v>
      </c>
      <c r="J239" s="94">
        <v>202403</v>
      </c>
      <c r="K239" s="94">
        <v>202405</v>
      </c>
      <c r="L239" s="94" t="s">
        <v>897</v>
      </c>
      <c r="M239" s="94" t="s">
        <v>899</v>
      </c>
      <c r="N239" s="94">
        <f t="shared" si="3"/>
        <v>20</v>
      </c>
      <c r="O239" s="94">
        <v>20</v>
      </c>
      <c r="P239" s="94">
        <v>0</v>
      </c>
      <c r="Q239" s="94">
        <v>1</v>
      </c>
      <c r="R239" s="94">
        <v>25</v>
      </c>
      <c r="S239" s="94">
        <v>110</v>
      </c>
      <c r="T239" s="94">
        <v>0</v>
      </c>
      <c r="U239" s="94">
        <v>4</v>
      </c>
      <c r="V239" s="94">
        <v>20</v>
      </c>
      <c r="W239" s="105" t="s">
        <v>844</v>
      </c>
      <c r="X239" s="105" t="s">
        <v>175</v>
      </c>
    </row>
    <row r="240" s="76" customFormat="1" ht="40" customHeight="1" spans="1:24">
      <c r="A240" s="94">
        <v>233</v>
      </c>
      <c r="B240" s="94" t="s">
        <v>95</v>
      </c>
      <c r="C240" s="94" t="s">
        <v>199</v>
      </c>
      <c r="D240" s="94" t="s">
        <v>200</v>
      </c>
      <c r="E240" s="94" t="s">
        <v>840</v>
      </c>
      <c r="F240" s="94" t="s">
        <v>901</v>
      </c>
      <c r="G240" s="94" t="s">
        <v>902</v>
      </c>
      <c r="H240" s="94" t="s">
        <v>83</v>
      </c>
      <c r="I240" s="94" t="s">
        <v>903</v>
      </c>
      <c r="J240" s="94">
        <v>202403</v>
      </c>
      <c r="K240" s="94">
        <v>202405</v>
      </c>
      <c r="L240" s="94" t="s">
        <v>901</v>
      </c>
      <c r="M240" s="94" t="s">
        <v>904</v>
      </c>
      <c r="N240" s="94">
        <f t="shared" si="3"/>
        <v>40</v>
      </c>
      <c r="O240" s="94">
        <v>30</v>
      </c>
      <c r="P240" s="94">
        <v>10</v>
      </c>
      <c r="Q240" s="94">
        <v>1</v>
      </c>
      <c r="R240" s="94">
        <v>100</v>
      </c>
      <c r="S240" s="94">
        <v>400</v>
      </c>
      <c r="T240" s="94">
        <v>0</v>
      </c>
      <c r="U240" s="94">
        <v>30</v>
      </c>
      <c r="V240" s="94">
        <v>100</v>
      </c>
      <c r="W240" s="105" t="s">
        <v>844</v>
      </c>
      <c r="X240" s="105" t="s">
        <v>864</v>
      </c>
    </row>
    <row r="241" s="72" customFormat="1" ht="40" customHeight="1" spans="1:24">
      <c r="A241" s="94">
        <v>234</v>
      </c>
      <c r="B241" s="94" t="s">
        <v>95</v>
      </c>
      <c r="C241" s="94" t="s">
        <v>199</v>
      </c>
      <c r="D241" s="94" t="s">
        <v>200</v>
      </c>
      <c r="E241" s="94" t="s">
        <v>840</v>
      </c>
      <c r="F241" s="94" t="s">
        <v>901</v>
      </c>
      <c r="G241" s="94" t="s">
        <v>905</v>
      </c>
      <c r="H241" s="94" t="s">
        <v>83</v>
      </c>
      <c r="I241" s="94" t="s">
        <v>903</v>
      </c>
      <c r="J241" s="94">
        <v>202403</v>
      </c>
      <c r="K241" s="94">
        <v>202405</v>
      </c>
      <c r="L241" s="94" t="s">
        <v>901</v>
      </c>
      <c r="M241" s="94" t="s">
        <v>906</v>
      </c>
      <c r="N241" s="94">
        <f t="shared" si="3"/>
        <v>30</v>
      </c>
      <c r="O241" s="94">
        <v>20</v>
      </c>
      <c r="P241" s="94">
        <v>10</v>
      </c>
      <c r="Q241" s="94">
        <v>1</v>
      </c>
      <c r="R241" s="94">
        <v>100</v>
      </c>
      <c r="S241" s="94">
        <v>400</v>
      </c>
      <c r="T241" s="94">
        <v>0</v>
      </c>
      <c r="U241" s="94">
        <v>30</v>
      </c>
      <c r="V241" s="94">
        <v>100</v>
      </c>
      <c r="W241" s="105" t="s">
        <v>844</v>
      </c>
      <c r="X241" s="105" t="s">
        <v>864</v>
      </c>
    </row>
    <row r="242" s="76" customFormat="1" ht="40" customHeight="1" spans="1:24">
      <c r="A242" s="94">
        <v>235</v>
      </c>
      <c r="B242" s="94" t="s">
        <v>95</v>
      </c>
      <c r="C242" s="94" t="s">
        <v>199</v>
      </c>
      <c r="D242" s="94" t="s">
        <v>200</v>
      </c>
      <c r="E242" s="94" t="s">
        <v>840</v>
      </c>
      <c r="F242" s="94" t="s">
        <v>907</v>
      </c>
      <c r="G242" s="94" t="s">
        <v>908</v>
      </c>
      <c r="H242" s="94" t="s">
        <v>122</v>
      </c>
      <c r="I242" s="94" t="s">
        <v>907</v>
      </c>
      <c r="J242" s="94">
        <v>202403</v>
      </c>
      <c r="K242" s="94">
        <v>202405</v>
      </c>
      <c r="L242" s="94" t="s">
        <v>907</v>
      </c>
      <c r="M242" s="94" t="s">
        <v>909</v>
      </c>
      <c r="N242" s="94">
        <f t="shared" si="3"/>
        <v>30</v>
      </c>
      <c r="O242" s="94">
        <v>30</v>
      </c>
      <c r="P242" s="94">
        <v>0</v>
      </c>
      <c r="Q242" s="94">
        <v>1</v>
      </c>
      <c r="R242" s="94">
        <v>111</v>
      </c>
      <c r="S242" s="94">
        <v>350</v>
      </c>
      <c r="T242" s="94">
        <v>1</v>
      </c>
      <c r="U242" s="94">
        <v>13</v>
      </c>
      <c r="V242" s="94">
        <v>30</v>
      </c>
      <c r="W242" s="105" t="s">
        <v>844</v>
      </c>
      <c r="X242" s="105" t="s">
        <v>910</v>
      </c>
    </row>
    <row r="243" s="72" customFormat="1" ht="40" customHeight="1" spans="1:24">
      <c r="A243" s="94">
        <v>236</v>
      </c>
      <c r="B243" s="94" t="s">
        <v>95</v>
      </c>
      <c r="C243" s="94" t="s">
        <v>96</v>
      </c>
      <c r="D243" s="94" t="s">
        <v>97</v>
      </c>
      <c r="E243" s="94" t="s">
        <v>840</v>
      </c>
      <c r="F243" s="94" t="s">
        <v>907</v>
      </c>
      <c r="G243" s="94" t="s">
        <v>911</v>
      </c>
      <c r="H243" s="94" t="s">
        <v>122</v>
      </c>
      <c r="I243" s="94" t="s">
        <v>907</v>
      </c>
      <c r="J243" s="94">
        <v>202403</v>
      </c>
      <c r="K243" s="94">
        <v>202405</v>
      </c>
      <c r="L243" s="94" t="s">
        <v>907</v>
      </c>
      <c r="M243" s="94" t="s">
        <v>912</v>
      </c>
      <c r="N243" s="94">
        <f t="shared" si="3"/>
        <v>20</v>
      </c>
      <c r="O243" s="94">
        <v>20</v>
      </c>
      <c r="P243" s="94">
        <v>0</v>
      </c>
      <c r="Q243" s="94">
        <v>1</v>
      </c>
      <c r="R243" s="94">
        <v>130</v>
      </c>
      <c r="S243" s="94">
        <v>480</v>
      </c>
      <c r="T243" s="94">
        <v>1</v>
      </c>
      <c r="U243" s="94">
        <v>11</v>
      </c>
      <c r="V243" s="94">
        <v>30</v>
      </c>
      <c r="W243" s="105" t="s">
        <v>844</v>
      </c>
      <c r="X243" s="105" t="s">
        <v>913</v>
      </c>
    </row>
    <row r="244" s="72" customFormat="1" ht="40" customHeight="1" spans="1:24">
      <c r="A244" s="94">
        <v>237</v>
      </c>
      <c r="B244" s="94" t="s">
        <v>77</v>
      </c>
      <c r="C244" s="94" t="s">
        <v>78</v>
      </c>
      <c r="D244" s="94" t="s">
        <v>115</v>
      </c>
      <c r="E244" s="94" t="s">
        <v>840</v>
      </c>
      <c r="F244" s="94" t="s">
        <v>907</v>
      </c>
      <c r="G244" s="94" t="s">
        <v>914</v>
      </c>
      <c r="H244" s="94" t="s">
        <v>122</v>
      </c>
      <c r="I244" s="94" t="s">
        <v>907</v>
      </c>
      <c r="J244" s="94">
        <v>202403</v>
      </c>
      <c r="K244" s="94">
        <v>202405</v>
      </c>
      <c r="L244" s="94" t="s">
        <v>907</v>
      </c>
      <c r="M244" s="94" t="s">
        <v>915</v>
      </c>
      <c r="N244" s="94">
        <f t="shared" si="3"/>
        <v>30</v>
      </c>
      <c r="O244" s="94">
        <v>30</v>
      </c>
      <c r="P244" s="94">
        <v>0</v>
      </c>
      <c r="Q244" s="94">
        <v>1</v>
      </c>
      <c r="R244" s="94">
        <v>180</v>
      </c>
      <c r="S244" s="94">
        <v>580</v>
      </c>
      <c r="T244" s="94">
        <v>1</v>
      </c>
      <c r="U244" s="94">
        <v>6</v>
      </c>
      <c r="V244" s="94">
        <v>25</v>
      </c>
      <c r="W244" s="105" t="s">
        <v>844</v>
      </c>
      <c r="X244" s="105" t="s">
        <v>916</v>
      </c>
    </row>
    <row r="245" s="72" customFormat="1" ht="40" customHeight="1" spans="1:24">
      <c r="A245" s="94">
        <v>238</v>
      </c>
      <c r="B245" s="94" t="s">
        <v>77</v>
      </c>
      <c r="C245" s="94" t="s">
        <v>78</v>
      </c>
      <c r="D245" s="94" t="s">
        <v>79</v>
      </c>
      <c r="E245" s="94" t="s">
        <v>840</v>
      </c>
      <c r="F245" s="94" t="s">
        <v>917</v>
      </c>
      <c r="G245" s="94" t="s">
        <v>918</v>
      </c>
      <c r="H245" s="94" t="s">
        <v>83</v>
      </c>
      <c r="I245" s="94" t="s">
        <v>919</v>
      </c>
      <c r="J245" s="94">
        <v>202403</v>
      </c>
      <c r="K245" s="94">
        <v>202405</v>
      </c>
      <c r="L245" s="94" t="s">
        <v>917</v>
      </c>
      <c r="M245" s="94" t="s">
        <v>920</v>
      </c>
      <c r="N245" s="94">
        <f t="shared" si="3"/>
        <v>10</v>
      </c>
      <c r="O245" s="94">
        <v>10</v>
      </c>
      <c r="P245" s="94">
        <v>0</v>
      </c>
      <c r="Q245" s="94">
        <v>1</v>
      </c>
      <c r="R245" s="94">
        <v>45</v>
      </c>
      <c r="S245" s="94">
        <v>110</v>
      </c>
      <c r="T245" s="94">
        <v>0</v>
      </c>
      <c r="U245" s="94">
        <v>5</v>
      </c>
      <c r="V245" s="94">
        <v>17</v>
      </c>
      <c r="W245" s="105" t="s">
        <v>844</v>
      </c>
      <c r="X245" s="105" t="s">
        <v>913</v>
      </c>
    </row>
    <row r="246" s="72" customFormat="1" ht="40" customHeight="1" spans="1:24">
      <c r="A246" s="94">
        <v>239</v>
      </c>
      <c r="B246" s="94" t="s">
        <v>77</v>
      </c>
      <c r="C246" s="94" t="s">
        <v>78</v>
      </c>
      <c r="D246" s="94" t="s">
        <v>79</v>
      </c>
      <c r="E246" s="94" t="s">
        <v>840</v>
      </c>
      <c r="F246" s="94" t="s">
        <v>917</v>
      </c>
      <c r="G246" s="94" t="s">
        <v>921</v>
      </c>
      <c r="H246" s="94" t="s">
        <v>83</v>
      </c>
      <c r="I246" s="94" t="s">
        <v>922</v>
      </c>
      <c r="J246" s="94">
        <v>202403</v>
      </c>
      <c r="K246" s="94">
        <v>202405</v>
      </c>
      <c r="L246" s="94" t="s">
        <v>917</v>
      </c>
      <c r="M246" s="94" t="s">
        <v>923</v>
      </c>
      <c r="N246" s="94">
        <f t="shared" si="3"/>
        <v>15</v>
      </c>
      <c r="O246" s="94">
        <v>15</v>
      </c>
      <c r="P246" s="94">
        <v>0</v>
      </c>
      <c r="Q246" s="94">
        <v>1</v>
      </c>
      <c r="R246" s="94">
        <v>50</v>
      </c>
      <c r="S246" s="94">
        <v>210</v>
      </c>
      <c r="T246" s="94">
        <v>0</v>
      </c>
      <c r="U246" s="94">
        <v>6</v>
      </c>
      <c r="V246" s="94">
        <v>19</v>
      </c>
      <c r="W246" s="105" t="s">
        <v>844</v>
      </c>
      <c r="X246" s="105" t="s">
        <v>913</v>
      </c>
    </row>
    <row r="247" s="72" customFormat="1" ht="40" customHeight="1" spans="1:24">
      <c r="A247" s="94">
        <v>240</v>
      </c>
      <c r="B247" s="94" t="s">
        <v>95</v>
      </c>
      <c r="C247" s="94" t="s">
        <v>96</v>
      </c>
      <c r="D247" s="94" t="s">
        <v>97</v>
      </c>
      <c r="E247" s="94" t="s">
        <v>840</v>
      </c>
      <c r="F247" s="94" t="s">
        <v>917</v>
      </c>
      <c r="G247" s="94" t="s">
        <v>924</v>
      </c>
      <c r="H247" s="94" t="s">
        <v>122</v>
      </c>
      <c r="I247" s="94" t="s">
        <v>925</v>
      </c>
      <c r="J247" s="94">
        <v>202403</v>
      </c>
      <c r="K247" s="94">
        <v>202405</v>
      </c>
      <c r="L247" s="94" t="s">
        <v>917</v>
      </c>
      <c r="M247" s="94" t="s">
        <v>926</v>
      </c>
      <c r="N247" s="94">
        <f t="shared" si="3"/>
        <v>5</v>
      </c>
      <c r="O247" s="94">
        <v>5</v>
      </c>
      <c r="P247" s="94">
        <v>0</v>
      </c>
      <c r="Q247" s="94">
        <v>1</v>
      </c>
      <c r="R247" s="94">
        <v>60</v>
      </c>
      <c r="S247" s="94">
        <v>260</v>
      </c>
      <c r="T247" s="94">
        <v>0</v>
      </c>
      <c r="U247" s="94">
        <v>8</v>
      </c>
      <c r="V247" s="94">
        <v>32</v>
      </c>
      <c r="W247" s="105" t="s">
        <v>844</v>
      </c>
      <c r="X247" s="105" t="s">
        <v>927</v>
      </c>
    </row>
    <row r="248" s="72" customFormat="1" ht="40" customHeight="1" spans="1:24">
      <c r="A248" s="94">
        <v>241</v>
      </c>
      <c r="B248" s="94" t="s">
        <v>95</v>
      </c>
      <c r="C248" s="94" t="s">
        <v>96</v>
      </c>
      <c r="D248" s="94" t="s">
        <v>97</v>
      </c>
      <c r="E248" s="94" t="s">
        <v>840</v>
      </c>
      <c r="F248" s="94" t="s">
        <v>917</v>
      </c>
      <c r="G248" s="94" t="s">
        <v>928</v>
      </c>
      <c r="H248" s="94" t="s">
        <v>122</v>
      </c>
      <c r="I248" s="94" t="s">
        <v>929</v>
      </c>
      <c r="J248" s="94">
        <v>202403</v>
      </c>
      <c r="K248" s="94">
        <v>202405</v>
      </c>
      <c r="L248" s="94" t="s">
        <v>917</v>
      </c>
      <c r="M248" s="94" t="s">
        <v>930</v>
      </c>
      <c r="N248" s="94">
        <f t="shared" si="3"/>
        <v>10</v>
      </c>
      <c r="O248" s="94">
        <v>10</v>
      </c>
      <c r="P248" s="94">
        <v>0</v>
      </c>
      <c r="Q248" s="94">
        <v>1</v>
      </c>
      <c r="R248" s="94">
        <v>85</v>
      </c>
      <c r="S248" s="94">
        <v>345</v>
      </c>
      <c r="T248" s="94">
        <v>0</v>
      </c>
      <c r="U248" s="94">
        <v>15</v>
      </c>
      <c r="V248" s="94">
        <v>67</v>
      </c>
      <c r="W248" s="105" t="s">
        <v>844</v>
      </c>
      <c r="X248" s="105" t="s">
        <v>927</v>
      </c>
    </row>
    <row r="249" s="72" customFormat="1" ht="40" customHeight="1" spans="1:24">
      <c r="A249" s="94">
        <v>242</v>
      </c>
      <c r="B249" s="94" t="s">
        <v>95</v>
      </c>
      <c r="C249" s="94" t="s">
        <v>96</v>
      </c>
      <c r="D249" s="94" t="s">
        <v>97</v>
      </c>
      <c r="E249" s="94" t="s">
        <v>840</v>
      </c>
      <c r="F249" s="94" t="s">
        <v>931</v>
      </c>
      <c r="G249" s="94" t="s">
        <v>932</v>
      </c>
      <c r="H249" s="94" t="s">
        <v>83</v>
      </c>
      <c r="I249" s="94" t="s">
        <v>931</v>
      </c>
      <c r="J249" s="94">
        <v>202403</v>
      </c>
      <c r="K249" s="94">
        <v>202405</v>
      </c>
      <c r="L249" s="94" t="s">
        <v>931</v>
      </c>
      <c r="M249" s="94" t="s">
        <v>933</v>
      </c>
      <c r="N249" s="94">
        <f t="shared" si="3"/>
        <v>44</v>
      </c>
      <c r="O249" s="94">
        <v>44</v>
      </c>
      <c r="P249" s="94">
        <v>0</v>
      </c>
      <c r="Q249" s="94">
        <v>1</v>
      </c>
      <c r="R249" s="94">
        <v>514</v>
      </c>
      <c r="S249" s="94">
        <v>1751</v>
      </c>
      <c r="T249" s="94">
        <v>0</v>
      </c>
      <c r="U249" s="94">
        <v>52</v>
      </c>
      <c r="V249" s="94">
        <v>110</v>
      </c>
      <c r="W249" s="105" t="s">
        <v>844</v>
      </c>
      <c r="X249" s="105" t="s">
        <v>913</v>
      </c>
    </row>
    <row r="250" s="72" customFormat="1" ht="40" customHeight="1" spans="1:24">
      <c r="A250" s="94">
        <v>243</v>
      </c>
      <c r="B250" s="94" t="s">
        <v>77</v>
      </c>
      <c r="C250" s="94" t="s">
        <v>78</v>
      </c>
      <c r="D250" s="94" t="s">
        <v>115</v>
      </c>
      <c r="E250" s="94" t="s">
        <v>840</v>
      </c>
      <c r="F250" s="94" t="s">
        <v>931</v>
      </c>
      <c r="G250" s="94" t="s">
        <v>934</v>
      </c>
      <c r="H250" s="94" t="s">
        <v>83</v>
      </c>
      <c r="I250" s="94" t="s">
        <v>931</v>
      </c>
      <c r="J250" s="94">
        <v>202403</v>
      </c>
      <c r="K250" s="94">
        <v>202405</v>
      </c>
      <c r="L250" s="94" t="s">
        <v>931</v>
      </c>
      <c r="M250" s="94" t="s">
        <v>935</v>
      </c>
      <c r="N250" s="94">
        <f t="shared" si="3"/>
        <v>45</v>
      </c>
      <c r="O250" s="94">
        <v>45</v>
      </c>
      <c r="P250" s="94">
        <v>0</v>
      </c>
      <c r="Q250" s="94">
        <v>1</v>
      </c>
      <c r="R250" s="94">
        <v>100</v>
      </c>
      <c r="S250" s="94">
        <v>420</v>
      </c>
      <c r="T250" s="94">
        <v>0</v>
      </c>
      <c r="U250" s="94">
        <v>21</v>
      </c>
      <c r="V250" s="94">
        <v>73</v>
      </c>
      <c r="W250" s="105" t="s">
        <v>844</v>
      </c>
      <c r="X250" s="105" t="s">
        <v>913</v>
      </c>
    </row>
    <row r="251" s="72" customFormat="1" ht="40" customHeight="1" spans="1:24">
      <c r="A251" s="94">
        <v>244</v>
      </c>
      <c r="B251" s="94" t="s">
        <v>95</v>
      </c>
      <c r="C251" s="94" t="s">
        <v>96</v>
      </c>
      <c r="D251" s="94" t="s">
        <v>97</v>
      </c>
      <c r="E251" s="94" t="s">
        <v>840</v>
      </c>
      <c r="F251" s="94" t="s">
        <v>936</v>
      </c>
      <c r="G251" s="94" t="s">
        <v>937</v>
      </c>
      <c r="H251" s="94" t="s">
        <v>122</v>
      </c>
      <c r="I251" s="94" t="s">
        <v>936</v>
      </c>
      <c r="J251" s="94">
        <v>202403</v>
      </c>
      <c r="K251" s="94">
        <v>202405</v>
      </c>
      <c r="L251" s="94" t="s">
        <v>936</v>
      </c>
      <c r="M251" s="94" t="s">
        <v>938</v>
      </c>
      <c r="N251" s="94">
        <f t="shared" si="3"/>
        <v>24</v>
      </c>
      <c r="O251" s="94">
        <v>24</v>
      </c>
      <c r="P251" s="94">
        <v>0</v>
      </c>
      <c r="Q251" s="94">
        <v>1</v>
      </c>
      <c r="R251" s="94">
        <v>60</v>
      </c>
      <c r="S251" s="94">
        <v>190</v>
      </c>
      <c r="T251" s="94">
        <v>0</v>
      </c>
      <c r="U251" s="94">
        <v>2</v>
      </c>
      <c r="V251" s="94">
        <v>4</v>
      </c>
      <c r="W251" s="105" t="s">
        <v>844</v>
      </c>
      <c r="X251" s="105" t="s">
        <v>939</v>
      </c>
    </row>
    <row r="252" s="72" customFormat="1" ht="40" customHeight="1" spans="1:24">
      <c r="A252" s="94">
        <v>245</v>
      </c>
      <c r="B252" s="94" t="s">
        <v>77</v>
      </c>
      <c r="C252" s="94" t="s">
        <v>78</v>
      </c>
      <c r="D252" s="94" t="s">
        <v>115</v>
      </c>
      <c r="E252" s="94" t="s">
        <v>840</v>
      </c>
      <c r="F252" s="94" t="s">
        <v>936</v>
      </c>
      <c r="G252" s="94" t="s">
        <v>940</v>
      </c>
      <c r="H252" s="94" t="s">
        <v>122</v>
      </c>
      <c r="I252" s="94" t="s">
        <v>936</v>
      </c>
      <c r="J252" s="94">
        <v>202403</v>
      </c>
      <c r="K252" s="94">
        <v>202405</v>
      </c>
      <c r="L252" s="94" t="s">
        <v>936</v>
      </c>
      <c r="M252" s="94" t="s">
        <v>941</v>
      </c>
      <c r="N252" s="94">
        <f t="shared" si="3"/>
        <v>22</v>
      </c>
      <c r="O252" s="94">
        <v>22</v>
      </c>
      <c r="P252" s="94">
        <v>0</v>
      </c>
      <c r="Q252" s="94">
        <v>1</v>
      </c>
      <c r="R252" s="94">
        <v>35</v>
      </c>
      <c r="S252" s="94">
        <v>110</v>
      </c>
      <c r="T252" s="94">
        <v>0</v>
      </c>
      <c r="U252" s="94">
        <v>1</v>
      </c>
      <c r="V252" s="94">
        <v>2</v>
      </c>
      <c r="W252" s="105" t="s">
        <v>844</v>
      </c>
      <c r="X252" s="105" t="s">
        <v>913</v>
      </c>
    </row>
    <row r="253" s="72" customFormat="1" ht="40" customHeight="1" spans="1:24">
      <c r="A253" s="94">
        <v>246</v>
      </c>
      <c r="B253" s="94" t="s">
        <v>77</v>
      </c>
      <c r="C253" s="94" t="s">
        <v>78</v>
      </c>
      <c r="D253" s="94" t="s">
        <v>115</v>
      </c>
      <c r="E253" s="94" t="s">
        <v>840</v>
      </c>
      <c r="F253" s="94" t="s">
        <v>936</v>
      </c>
      <c r="G253" s="94" t="s">
        <v>942</v>
      </c>
      <c r="H253" s="94" t="s">
        <v>83</v>
      </c>
      <c r="I253" s="94" t="s">
        <v>936</v>
      </c>
      <c r="J253" s="94">
        <v>202403</v>
      </c>
      <c r="K253" s="94">
        <v>202405</v>
      </c>
      <c r="L253" s="94" t="s">
        <v>936</v>
      </c>
      <c r="M253" s="94" t="s">
        <v>943</v>
      </c>
      <c r="N253" s="94">
        <f t="shared" si="3"/>
        <v>35</v>
      </c>
      <c r="O253" s="94">
        <v>35</v>
      </c>
      <c r="P253" s="94">
        <v>0</v>
      </c>
      <c r="Q253" s="94">
        <v>1</v>
      </c>
      <c r="R253" s="94">
        <v>70</v>
      </c>
      <c r="S253" s="94">
        <v>220</v>
      </c>
      <c r="T253" s="94">
        <v>0</v>
      </c>
      <c r="U253" s="94">
        <v>2</v>
      </c>
      <c r="V253" s="94">
        <v>4</v>
      </c>
      <c r="W253" s="105" t="s">
        <v>844</v>
      </c>
      <c r="X253" s="105" t="s">
        <v>913</v>
      </c>
    </row>
    <row r="254" s="72" customFormat="1" ht="40" customHeight="1" spans="1:24">
      <c r="A254" s="94">
        <v>247</v>
      </c>
      <c r="B254" s="94" t="s">
        <v>77</v>
      </c>
      <c r="C254" s="94" t="s">
        <v>78</v>
      </c>
      <c r="D254" s="94" t="s">
        <v>79</v>
      </c>
      <c r="E254" s="94" t="s">
        <v>840</v>
      </c>
      <c r="F254" s="94" t="s">
        <v>944</v>
      </c>
      <c r="G254" s="94" t="s">
        <v>945</v>
      </c>
      <c r="H254" s="94" t="s">
        <v>83</v>
      </c>
      <c r="I254" s="94" t="s">
        <v>946</v>
      </c>
      <c r="J254" s="94">
        <v>202403</v>
      </c>
      <c r="K254" s="94">
        <v>202405</v>
      </c>
      <c r="L254" s="94" t="s">
        <v>944</v>
      </c>
      <c r="M254" s="94" t="s">
        <v>947</v>
      </c>
      <c r="N254" s="94">
        <f t="shared" si="3"/>
        <v>36</v>
      </c>
      <c r="O254" s="94">
        <v>36</v>
      </c>
      <c r="P254" s="94">
        <v>0</v>
      </c>
      <c r="Q254" s="94">
        <v>1</v>
      </c>
      <c r="R254" s="94">
        <v>128</v>
      </c>
      <c r="S254" s="94">
        <v>483</v>
      </c>
      <c r="T254" s="94">
        <v>0</v>
      </c>
      <c r="U254" s="94">
        <v>17</v>
      </c>
      <c r="V254" s="94">
        <v>49</v>
      </c>
      <c r="W254" s="105" t="s">
        <v>844</v>
      </c>
      <c r="X254" s="105" t="s">
        <v>913</v>
      </c>
    </row>
    <row r="255" s="72" customFormat="1" ht="40" customHeight="1" spans="1:24">
      <c r="A255" s="94">
        <v>248</v>
      </c>
      <c r="B255" s="94" t="s">
        <v>77</v>
      </c>
      <c r="C255" s="94" t="s">
        <v>78</v>
      </c>
      <c r="D255" s="94" t="s">
        <v>79</v>
      </c>
      <c r="E255" s="94" t="s">
        <v>840</v>
      </c>
      <c r="F255" s="94" t="s">
        <v>944</v>
      </c>
      <c r="G255" s="94" t="s">
        <v>948</v>
      </c>
      <c r="H255" s="94" t="s">
        <v>83</v>
      </c>
      <c r="I255" s="94" t="s">
        <v>949</v>
      </c>
      <c r="J255" s="94">
        <v>202403</v>
      </c>
      <c r="K255" s="94">
        <v>202405</v>
      </c>
      <c r="L255" s="94" t="s">
        <v>944</v>
      </c>
      <c r="M255" s="94" t="s">
        <v>950</v>
      </c>
      <c r="N255" s="94">
        <f t="shared" si="3"/>
        <v>24</v>
      </c>
      <c r="O255" s="94">
        <v>24</v>
      </c>
      <c r="P255" s="94">
        <v>0</v>
      </c>
      <c r="Q255" s="94">
        <v>1</v>
      </c>
      <c r="R255" s="94">
        <v>83</v>
      </c>
      <c r="S255" s="94">
        <v>326</v>
      </c>
      <c r="T255" s="94">
        <v>0</v>
      </c>
      <c r="U255" s="94">
        <v>7</v>
      </c>
      <c r="V255" s="94">
        <v>20</v>
      </c>
      <c r="W255" s="105" t="s">
        <v>844</v>
      </c>
      <c r="X255" s="105" t="s">
        <v>913</v>
      </c>
    </row>
    <row r="256" s="72" customFormat="1" ht="40" customHeight="1" spans="1:24">
      <c r="A256" s="94">
        <v>249</v>
      </c>
      <c r="B256" s="94" t="s">
        <v>77</v>
      </c>
      <c r="C256" s="94" t="s">
        <v>78</v>
      </c>
      <c r="D256" s="94" t="s">
        <v>79</v>
      </c>
      <c r="E256" s="94" t="s">
        <v>840</v>
      </c>
      <c r="F256" s="94" t="s">
        <v>944</v>
      </c>
      <c r="G256" s="94" t="s">
        <v>951</v>
      </c>
      <c r="H256" s="94" t="s">
        <v>83</v>
      </c>
      <c r="I256" s="94" t="s">
        <v>952</v>
      </c>
      <c r="J256" s="94">
        <v>202403</v>
      </c>
      <c r="K256" s="94">
        <v>202405</v>
      </c>
      <c r="L256" s="94" t="s">
        <v>953</v>
      </c>
      <c r="M256" s="94" t="s">
        <v>954</v>
      </c>
      <c r="N256" s="94">
        <f t="shared" si="3"/>
        <v>45</v>
      </c>
      <c r="O256" s="94">
        <v>45</v>
      </c>
      <c r="P256" s="94">
        <v>0</v>
      </c>
      <c r="Q256" s="94">
        <v>1</v>
      </c>
      <c r="R256" s="94">
        <v>139</v>
      </c>
      <c r="S256" s="94">
        <v>593</v>
      </c>
      <c r="T256" s="94">
        <v>0</v>
      </c>
      <c r="U256" s="94">
        <v>12</v>
      </c>
      <c r="V256" s="94">
        <v>30</v>
      </c>
      <c r="W256" s="105" t="s">
        <v>844</v>
      </c>
      <c r="X256" s="105" t="s">
        <v>913</v>
      </c>
    </row>
    <row r="257" s="76" customFormat="1" ht="40" customHeight="1" spans="1:24">
      <c r="A257" s="94">
        <v>250</v>
      </c>
      <c r="B257" s="94" t="s">
        <v>95</v>
      </c>
      <c r="C257" s="94" t="s">
        <v>199</v>
      </c>
      <c r="D257" s="94" t="s">
        <v>200</v>
      </c>
      <c r="E257" s="94" t="s">
        <v>840</v>
      </c>
      <c r="F257" s="94" t="s">
        <v>955</v>
      </c>
      <c r="G257" s="94" t="s">
        <v>956</v>
      </c>
      <c r="H257" s="94" t="s">
        <v>83</v>
      </c>
      <c r="I257" s="94" t="s">
        <v>955</v>
      </c>
      <c r="J257" s="94">
        <v>202403</v>
      </c>
      <c r="K257" s="94">
        <v>202405</v>
      </c>
      <c r="L257" s="94" t="s">
        <v>955</v>
      </c>
      <c r="M257" s="94" t="s">
        <v>957</v>
      </c>
      <c r="N257" s="94">
        <f t="shared" si="3"/>
        <v>48</v>
      </c>
      <c r="O257" s="94">
        <v>48</v>
      </c>
      <c r="P257" s="94">
        <v>0</v>
      </c>
      <c r="Q257" s="94">
        <v>1</v>
      </c>
      <c r="R257" s="94">
        <v>102</v>
      </c>
      <c r="S257" s="94">
        <v>398</v>
      </c>
      <c r="T257" s="94">
        <v>1</v>
      </c>
      <c r="U257" s="94">
        <v>13</v>
      </c>
      <c r="V257" s="94">
        <v>49</v>
      </c>
      <c r="W257" s="105" t="s">
        <v>844</v>
      </c>
      <c r="X257" s="105" t="s">
        <v>958</v>
      </c>
    </row>
    <row r="258" s="72" customFormat="1" ht="40" customHeight="1" spans="1:24">
      <c r="A258" s="94">
        <v>251</v>
      </c>
      <c r="B258" s="94" t="s">
        <v>77</v>
      </c>
      <c r="C258" s="94" t="s">
        <v>78</v>
      </c>
      <c r="D258" s="94" t="s">
        <v>115</v>
      </c>
      <c r="E258" s="94" t="s">
        <v>840</v>
      </c>
      <c r="F258" s="94" t="s">
        <v>959</v>
      </c>
      <c r="G258" s="94" t="s">
        <v>960</v>
      </c>
      <c r="H258" s="94" t="s">
        <v>122</v>
      </c>
      <c r="I258" s="94" t="s">
        <v>959</v>
      </c>
      <c r="J258" s="94">
        <v>202403</v>
      </c>
      <c r="K258" s="94">
        <v>202405</v>
      </c>
      <c r="L258" s="94" t="s">
        <v>959</v>
      </c>
      <c r="M258" s="94" t="s">
        <v>961</v>
      </c>
      <c r="N258" s="94">
        <f t="shared" si="3"/>
        <v>48</v>
      </c>
      <c r="O258" s="94">
        <v>48</v>
      </c>
      <c r="P258" s="94">
        <v>0</v>
      </c>
      <c r="Q258" s="94">
        <v>1</v>
      </c>
      <c r="R258" s="94">
        <v>112</v>
      </c>
      <c r="S258" s="94">
        <v>448</v>
      </c>
      <c r="T258" s="94">
        <v>0</v>
      </c>
      <c r="U258" s="94">
        <v>18</v>
      </c>
      <c r="V258" s="94">
        <v>68</v>
      </c>
      <c r="W258" s="105" t="s">
        <v>844</v>
      </c>
      <c r="X258" s="105" t="s">
        <v>845</v>
      </c>
    </row>
    <row r="259" s="72" customFormat="1" ht="40" customHeight="1" spans="1:24">
      <c r="A259" s="94">
        <v>252</v>
      </c>
      <c r="B259" s="94" t="s">
        <v>95</v>
      </c>
      <c r="C259" s="94" t="s">
        <v>96</v>
      </c>
      <c r="D259" s="94" t="s">
        <v>97</v>
      </c>
      <c r="E259" s="94" t="s">
        <v>840</v>
      </c>
      <c r="F259" s="94" t="s">
        <v>959</v>
      </c>
      <c r="G259" s="94" t="s">
        <v>962</v>
      </c>
      <c r="H259" s="94" t="s">
        <v>122</v>
      </c>
      <c r="I259" s="94" t="s">
        <v>959</v>
      </c>
      <c r="J259" s="94">
        <v>202403</v>
      </c>
      <c r="K259" s="94">
        <v>202405</v>
      </c>
      <c r="L259" s="94" t="s">
        <v>959</v>
      </c>
      <c r="M259" s="94" t="s">
        <v>963</v>
      </c>
      <c r="N259" s="94">
        <f t="shared" si="3"/>
        <v>25</v>
      </c>
      <c r="O259" s="94">
        <v>25</v>
      </c>
      <c r="P259" s="94">
        <v>0</v>
      </c>
      <c r="Q259" s="94">
        <v>1</v>
      </c>
      <c r="R259" s="94">
        <v>161</v>
      </c>
      <c r="S259" s="94">
        <v>628</v>
      </c>
      <c r="T259" s="94">
        <v>0</v>
      </c>
      <c r="U259" s="94">
        <v>28</v>
      </c>
      <c r="V259" s="94">
        <v>112</v>
      </c>
      <c r="W259" s="105" t="s">
        <v>844</v>
      </c>
      <c r="X259" s="105" t="s">
        <v>964</v>
      </c>
    </row>
    <row r="260" s="72" customFormat="1" ht="40" customHeight="1" spans="1:24">
      <c r="A260" s="94">
        <v>253</v>
      </c>
      <c r="B260" s="94" t="s">
        <v>95</v>
      </c>
      <c r="C260" s="94" t="s">
        <v>199</v>
      </c>
      <c r="D260" s="94" t="s">
        <v>200</v>
      </c>
      <c r="E260" s="94" t="s">
        <v>840</v>
      </c>
      <c r="F260" s="94" t="s">
        <v>959</v>
      </c>
      <c r="G260" s="94" t="s">
        <v>965</v>
      </c>
      <c r="H260" s="94" t="s">
        <v>83</v>
      </c>
      <c r="I260" s="94" t="s">
        <v>959</v>
      </c>
      <c r="J260" s="94">
        <v>202403</v>
      </c>
      <c r="K260" s="94">
        <v>202405</v>
      </c>
      <c r="L260" s="94" t="s">
        <v>959</v>
      </c>
      <c r="M260" s="94" t="s">
        <v>966</v>
      </c>
      <c r="N260" s="94">
        <f t="shared" si="3"/>
        <v>48</v>
      </c>
      <c r="O260" s="94">
        <v>48</v>
      </c>
      <c r="P260" s="94">
        <v>0</v>
      </c>
      <c r="Q260" s="94">
        <v>1</v>
      </c>
      <c r="R260" s="94">
        <v>78</v>
      </c>
      <c r="S260" s="94">
        <v>273</v>
      </c>
      <c r="T260" s="94">
        <v>0</v>
      </c>
      <c r="U260" s="94">
        <v>12</v>
      </c>
      <c r="V260" s="94">
        <v>48</v>
      </c>
      <c r="W260" s="105" t="s">
        <v>844</v>
      </c>
      <c r="X260" s="105" t="s">
        <v>967</v>
      </c>
    </row>
    <row r="261" s="72" customFormat="1" ht="40" customHeight="1" spans="1:24">
      <c r="A261" s="94">
        <v>254</v>
      </c>
      <c r="B261" s="94" t="s">
        <v>95</v>
      </c>
      <c r="C261" s="94" t="s">
        <v>96</v>
      </c>
      <c r="D261" s="94" t="s">
        <v>97</v>
      </c>
      <c r="E261" s="94" t="s">
        <v>840</v>
      </c>
      <c r="F261" s="94" t="s">
        <v>968</v>
      </c>
      <c r="G261" s="94" t="s">
        <v>969</v>
      </c>
      <c r="H261" s="94" t="s">
        <v>122</v>
      </c>
      <c r="I261" s="94" t="s">
        <v>968</v>
      </c>
      <c r="J261" s="94">
        <v>202403</v>
      </c>
      <c r="K261" s="94">
        <v>202405</v>
      </c>
      <c r="L261" s="94" t="s">
        <v>968</v>
      </c>
      <c r="M261" s="94" t="s">
        <v>970</v>
      </c>
      <c r="N261" s="94">
        <f t="shared" si="3"/>
        <v>40</v>
      </c>
      <c r="O261" s="94">
        <v>40</v>
      </c>
      <c r="P261" s="94">
        <v>0</v>
      </c>
      <c r="Q261" s="94">
        <v>1</v>
      </c>
      <c r="R261" s="94">
        <v>240</v>
      </c>
      <c r="S261" s="94">
        <v>850</v>
      </c>
      <c r="T261" s="94">
        <v>0</v>
      </c>
      <c r="U261" s="94">
        <v>27</v>
      </c>
      <c r="V261" s="94">
        <v>86</v>
      </c>
      <c r="W261" s="105" t="s">
        <v>844</v>
      </c>
      <c r="X261" s="105" t="s">
        <v>175</v>
      </c>
    </row>
    <row r="262" s="72" customFormat="1" ht="40" customHeight="1" spans="1:24">
      <c r="A262" s="94">
        <v>255</v>
      </c>
      <c r="B262" s="94" t="s">
        <v>77</v>
      </c>
      <c r="C262" s="94" t="s">
        <v>78</v>
      </c>
      <c r="D262" s="94" t="s">
        <v>115</v>
      </c>
      <c r="E262" s="94" t="s">
        <v>840</v>
      </c>
      <c r="F262" s="94" t="s">
        <v>968</v>
      </c>
      <c r="G262" s="94" t="s">
        <v>971</v>
      </c>
      <c r="H262" s="94" t="s">
        <v>122</v>
      </c>
      <c r="I262" s="94" t="s">
        <v>968</v>
      </c>
      <c r="J262" s="94">
        <v>202403</v>
      </c>
      <c r="K262" s="94">
        <v>202405</v>
      </c>
      <c r="L262" s="94" t="s">
        <v>968</v>
      </c>
      <c r="M262" s="94" t="s">
        <v>972</v>
      </c>
      <c r="N262" s="94">
        <f t="shared" si="3"/>
        <v>45</v>
      </c>
      <c r="O262" s="94">
        <v>45</v>
      </c>
      <c r="P262" s="94">
        <v>0</v>
      </c>
      <c r="Q262" s="94">
        <v>1</v>
      </c>
      <c r="R262" s="94">
        <v>105</v>
      </c>
      <c r="S262" s="94">
        <v>350</v>
      </c>
      <c r="T262" s="94">
        <v>0</v>
      </c>
      <c r="U262" s="94">
        <v>12</v>
      </c>
      <c r="V262" s="94">
        <v>45</v>
      </c>
      <c r="W262" s="105" t="s">
        <v>844</v>
      </c>
      <c r="X262" s="105" t="s">
        <v>845</v>
      </c>
    </row>
    <row r="263" s="72" customFormat="1" ht="40" customHeight="1" spans="1:24">
      <c r="A263" s="94">
        <v>256</v>
      </c>
      <c r="B263" s="94" t="s">
        <v>95</v>
      </c>
      <c r="C263" s="94" t="s">
        <v>96</v>
      </c>
      <c r="D263" s="94" t="s">
        <v>97</v>
      </c>
      <c r="E263" s="94" t="s">
        <v>840</v>
      </c>
      <c r="F263" s="94" t="s">
        <v>973</v>
      </c>
      <c r="G263" s="94" t="s">
        <v>974</v>
      </c>
      <c r="H263" s="94" t="s">
        <v>83</v>
      </c>
      <c r="I263" s="94" t="s">
        <v>973</v>
      </c>
      <c r="J263" s="94">
        <v>202403</v>
      </c>
      <c r="K263" s="94">
        <v>202405</v>
      </c>
      <c r="L263" s="94" t="s">
        <v>973</v>
      </c>
      <c r="M263" s="94" t="s">
        <v>975</v>
      </c>
      <c r="N263" s="94">
        <f t="shared" si="3"/>
        <v>42</v>
      </c>
      <c r="O263" s="94">
        <v>42</v>
      </c>
      <c r="P263" s="94">
        <v>0</v>
      </c>
      <c r="Q263" s="94">
        <v>1</v>
      </c>
      <c r="R263" s="94">
        <v>629</v>
      </c>
      <c r="S263" s="94">
        <v>2085</v>
      </c>
      <c r="T263" s="94">
        <v>0</v>
      </c>
      <c r="U263" s="94">
        <v>80</v>
      </c>
      <c r="V263" s="94">
        <v>230</v>
      </c>
      <c r="W263" s="105" t="s">
        <v>844</v>
      </c>
      <c r="X263" s="105" t="s">
        <v>175</v>
      </c>
    </row>
    <row r="264" s="72" customFormat="1" ht="40" customHeight="1" spans="1:24">
      <c r="A264" s="94">
        <v>257</v>
      </c>
      <c r="B264" s="94" t="s">
        <v>77</v>
      </c>
      <c r="C264" s="94" t="s">
        <v>78</v>
      </c>
      <c r="D264" s="94" t="s">
        <v>115</v>
      </c>
      <c r="E264" s="94" t="s">
        <v>840</v>
      </c>
      <c r="F264" s="94" t="s">
        <v>973</v>
      </c>
      <c r="G264" s="94" t="s">
        <v>976</v>
      </c>
      <c r="H264" s="94" t="s">
        <v>83</v>
      </c>
      <c r="I264" s="94" t="s">
        <v>973</v>
      </c>
      <c r="J264" s="94">
        <v>202403</v>
      </c>
      <c r="K264" s="94">
        <v>202405</v>
      </c>
      <c r="L264" s="94" t="s">
        <v>973</v>
      </c>
      <c r="M264" s="94" t="s">
        <v>977</v>
      </c>
      <c r="N264" s="94">
        <f t="shared" si="3"/>
        <v>50</v>
      </c>
      <c r="O264" s="94">
        <v>50</v>
      </c>
      <c r="P264" s="94">
        <v>0</v>
      </c>
      <c r="Q264" s="94">
        <v>1</v>
      </c>
      <c r="R264" s="94">
        <v>163</v>
      </c>
      <c r="S264" s="94">
        <v>420</v>
      </c>
      <c r="T264" s="94">
        <v>0</v>
      </c>
      <c r="U264" s="94">
        <v>23</v>
      </c>
      <c r="V264" s="94">
        <v>73</v>
      </c>
      <c r="W264" s="105" t="s">
        <v>844</v>
      </c>
      <c r="X264" s="105" t="s">
        <v>845</v>
      </c>
    </row>
    <row r="265" s="76" customFormat="1" ht="40" customHeight="1" spans="1:24">
      <c r="A265" s="94">
        <v>258</v>
      </c>
      <c r="B265" s="94" t="s">
        <v>95</v>
      </c>
      <c r="C265" s="94" t="s">
        <v>199</v>
      </c>
      <c r="D265" s="94" t="s">
        <v>808</v>
      </c>
      <c r="E265" s="94" t="s">
        <v>840</v>
      </c>
      <c r="F265" s="94" t="s">
        <v>978</v>
      </c>
      <c r="G265" s="94" t="s">
        <v>979</v>
      </c>
      <c r="H265" s="94" t="s">
        <v>83</v>
      </c>
      <c r="I265" s="94" t="s">
        <v>978</v>
      </c>
      <c r="J265" s="94">
        <v>202403</v>
      </c>
      <c r="K265" s="94">
        <v>202405</v>
      </c>
      <c r="L265" s="94" t="s">
        <v>980</v>
      </c>
      <c r="M265" s="94" t="s">
        <v>981</v>
      </c>
      <c r="N265" s="94">
        <f t="shared" ref="N265:N328" si="4">O265+P265</f>
        <v>5</v>
      </c>
      <c r="O265" s="94">
        <v>5</v>
      </c>
      <c r="P265" s="94">
        <v>0</v>
      </c>
      <c r="Q265" s="94">
        <v>1</v>
      </c>
      <c r="R265" s="94">
        <v>8</v>
      </c>
      <c r="S265" s="94">
        <v>8</v>
      </c>
      <c r="T265" s="94">
        <v>1</v>
      </c>
      <c r="U265" s="94">
        <v>5</v>
      </c>
      <c r="V265" s="94">
        <v>5</v>
      </c>
      <c r="W265" s="105" t="s">
        <v>844</v>
      </c>
      <c r="X265" s="105" t="s">
        <v>982</v>
      </c>
    </row>
    <row r="266" s="76" customFormat="1" ht="40" customHeight="1" spans="1:24">
      <c r="A266" s="94">
        <v>259</v>
      </c>
      <c r="B266" s="94" t="s">
        <v>95</v>
      </c>
      <c r="C266" s="94" t="s">
        <v>96</v>
      </c>
      <c r="D266" s="94" t="s">
        <v>97</v>
      </c>
      <c r="E266" s="94" t="s">
        <v>840</v>
      </c>
      <c r="F266" s="94" t="s">
        <v>978</v>
      </c>
      <c r="G266" s="94" t="s">
        <v>983</v>
      </c>
      <c r="H266" s="94" t="s">
        <v>83</v>
      </c>
      <c r="I266" s="94" t="s">
        <v>978</v>
      </c>
      <c r="J266" s="94">
        <v>202403</v>
      </c>
      <c r="K266" s="94">
        <v>202405</v>
      </c>
      <c r="L266" s="94" t="s">
        <v>978</v>
      </c>
      <c r="M266" s="94" t="s">
        <v>984</v>
      </c>
      <c r="N266" s="94">
        <f t="shared" si="4"/>
        <v>40</v>
      </c>
      <c r="O266" s="94">
        <v>40</v>
      </c>
      <c r="P266" s="94">
        <v>0</v>
      </c>
      <c r="Q266" s="94">
        <v>1</v>
      </c>
      <c r="R266" s="94">
        <v>60</v>
      </c>
      <c r="S266" s="94">
        <v>260</v>
      </c>
      <c r="T266" s="94">
        <v>1</v>
      </c>
      <c r="U266" s="94">
        <v>18</v>
      </c>
      <c r="V266" s="94">
        <v>50</v>
      </c>
      <c r="W266" s="105" t="s">
        <v>844</v>
      </c>
      <c r="X266" s="105" t="s">
        <v>175</v>
      </c>
    </row>
    <row r="267" s="76" customFormat="1" ht="40" customHeight="1" spans="1:24">
      <c r="A267" s="94">
        <v>260</v>
      </c>
      <c r="B267" s="94" t="s">
        <v>77</v>
      </c>
      <c r="C267" s="94" t="s">
        <v>78</v>
      </c>
      <c r="D267" s="94" t="s">
        <v>115</v>
      </c>
      <c r="E267" s="94" t="s">
        <v>840</v>
      </c>
      <c r="F267" s="94" t="s">
        <v>978</v>
      </c>
      <c r="G267" s="94" t="s">
        <v>985</v>
      </c>
      <c r="H267" s="94" t="s">
        <v>83</v>
      </c>
      <c r="I267" s="94" t="s">
        <v>978</v>
      </c>
      <c r="J267" s="94">
        <v>202403</v>
      </c>
      <c r="K267" s="94">
        <v>202405</v>
      </c>
      <c r="L267" s="94" t="s">
        <v>978</v>
      </c>
      <c r="M267" s="94" t="s">
        <v>986</v>
      </c>
      <c r="N267" s="94">
        <f t="shared" si="4"/>
        <v>10</v>
      </c>
      <c r="O267" s="94">
        <v>10</v>
      </c>
      <c r="P267" s="94">
        <v>0</v>
      </c>
      <c r="Q267" s="94">
        <v>1</v>
      </c>
      <c r="R267" s="94">
        <v>20</v>
      </c>
      <c r="S267" s="94">
        <v>56</v>
      </c>
      <c r="T267" s="94">
        <v>1</v>
      </c>
      <c r="U267" s="94">
        <v>8</v>
      </c>
      <c r="V267" s="94">
        <v>20</v>
      </c>
      <c r="W267" s="105" t="s">
        <v>844</v>
      </c>
      <c r="X267" s="105" t="s">
        <v>845</v>
      </c>
    </row>
    <row r="268" s="76" customFormat="1" ht="40" customHeight="1" spans="1:24">
      <c r="A268" s="94">
        <v>261</v>
      </c>
      <c r="B268" s="94" t="s">
        <v>77</v>
      </c>
      <c r="C268" s="94" t="s">
        <v>78</v>
      </c>
      <c r="D268" s="94" t="s">
        <v>115</v>
      </c>
      <c r="E268" s="94" t="s">
        <v>840</v>
      </c>
      <c r="F268" s="94" t="s">
        <v>978</v>
      </c>
      <c r="G268" s="94" t="s">
        <v>987</v>
      </c>
      <c r="H268" s="94" t="s">
        <v>83</v>
      </c>
      <c r="I268" s="94" t="s">
        <v>978</v>
      </c>
      <c r="J268" s="94">
        <v>202403</v>
      </c>
      <c r="K268" s="94">
        <v>202405</v>
      </c>
      <c r="L268" s="94" t="s">
        <v>978</v>
      </c>
      <c r="M268" s="94" t="s">
        <v>988</v>
      </c>
      <c r="N268" s="94">
        <f t="shared" si="4"/>
        <v>40</v>
      </c>
      <c r="O268" s="94">
        <v>40</v>
      </c>
      <c r="P268" s="94">
        <v>0</v>
      </c>
      <c r="Q268" s="94">
        <v>1</v>
      </c>
      <c r="R268" s="94">
        <v>58</v>
      </c>
      <c r="S268" s="94">
        <v>210</v>
      </c>
      <c r="T268" s="94">
        <v>1</v>
      </c>
      <c r="U268" s="94">
        <v>15</v>
      </c>
      <c r="V268" s="94">
        <v>50</v>
      </c>
      <c r="W268" s="105" t="s">
        <v>844</v>
      </c>
      <c r="X268" s="105" t="s">
        <v>845</v>
      </c>
    </row>
    <row r="269" s="72" customFormat="1" ht="40" customHeight="1" spans="1:24">
      <c r="A269" s="94">
        <v>262</v>
      </c>
      <c r="B269" s="131" t="s">
        <v>77</v>
      </c>
      <c r="C269" s="131" t="s">
        <v>78</v>
      </c>
      <c r="D269" s="131" t="s">
        <v>115</v>
      </c>
      <c r="E269" s="131" t="s">
        <v>840</v>
      </c>
      <c r="F269" s="131" t="s">
        <v>989</v>
      </c>
      <c r="G269" s="131" t="s">
        <v>990</v>
      </c>
      <c r="H269" s="131" t="s">
        <v>122</v>
      </c>
      <c r="I269" s="131" t="s">
        <v>989</v>
      </c>
      <c r="J269" s="94">
        <v>202403</v>
      </c>
      <c r="K269" s="94">
        <v>202405</v>
      </c>
      <c r="L269" s="131" t="s">
        <v>989</v>
      </c>
      <c r="M269" s="131" t="s">
        <v>991</v>
      </c>
      <c r="N269" s="94">
        <f t="shared" si="4"/>
        <v>50</v>
      </c>
      <c r="O269" s="131">
        <v>50</v>
      </c>
      <c r="P269" s="131">
        <v>0</v>
      </c>
      <c r="Q269" s="131">
        <v>1</v>
      </c>
      <c r="R269" s="131">
        <v>184</v>
      </c>
      <c r="S269" s="131">
        <v>732</v>
      </c>
      <c r="T269" s="94">
        <v>0</v>
      </c>
      <c r="U269" s="131">
        <v>15</v>
      </c>
      <c r="V269" s="131">
        <v>45</v>
      </c>
      <c r="W269" s="137" t="s">
        <v>844</v>
      </c>
      <c r="X269" s="137" t="s">
        <v>845</v>
      </c>
    </row>
    <row r="270" s="78" customFormat="1" ht="40" customHeight="1" spans="1:16382">
      <c r="A270" s="94">
        <v>263</v>
      </c>
      <c r="B270" s="94" t="s">
        <v>95</v>
      </c>
      <c r="C270" s="94" t="s">
        <v>96</v>
      </c>
      <c r="D270" s="94" t="s">
        <v>97</v>
      </c>
      <c r="E270" s="94" t="s">
        <v>840</v>
      </c>
      <c r="F270" s="94" t="s">
        <v>989</v>
      </c>
      <c r="G270" s="94" t="s">
        <v>992</v>
      </c>
      <c r="H270" s="94" t="s">
        <v>122</v>
      </c>
      <c r="I270" s="94" t="s">
        <v>989</v>
      </c>
      <c r="J270" s="94">
        <v>202403</v>
      </c>
      <c r="K270" s="94">
        <v>202405</v>
      </c>
      <c r="L270" s="94" t="s">
        <v>989</v>
      </c>
      <c r="M270" s="94" t="s">
        <v>993</v>
      </c>
      <c r="N270" s="94">
        <f t="shared" si="4"/>
        <v>21.6</v>
      </c>
      <c r="O270" s="94">
        <v>21.6</v>
      </c>
      <c r="P270" s="94">
        <v>0</v>
      </c>
      <c r="Q270" s="94">
        <v>1</v>
      </c>
      <c r="R270" s="94">
        <v>184</v>
      </c>
      <c r="S270" s="94">
        <v>732</v>
      </c>
      <c r="T270" s="94">
        <v>0</v>
      </c>
      <c r="U270" s="94">
        <v>15</v>
      </c>
      <c r="V270" s="94">
        <v>45</v>
      </c>
      <c r="W270" s="105" t="s">
        <v>844</v>
      </c>
      <c r="X270" s="105" t="s">
        <v>175</v>
      </c>
      <c r="Y270" s="74"/>
      <c r="Z270" s="74"/>
      <c r="AA270" s="74"/>
      <c r="AB270" s="74"/>
      <c r="AC270" s="74"/>
      <c r="AD270" s="74"/>
      <c r="AE270" s="74"/>
      <c r="AH270" s="74"/>
      <c r="AI270" s="74"/>
      <c r="AJ270" s="74"/>
      <c r="AK270" s="74"/>
      <c r="AL270" s="74"/>
      <c r="AS270" s="74"/>
      <c r="AT270" s="74"/>
      <c r="AV270" s="74"/>
      <c r="AW270" s="74"/>
      <c r="AX270" s="74"/>
      <c r="AY270" s="74"/>
      <c r="AZ270" s="74"/>
      <c r="BA270" s="74"/>
      <c r="BB270" s="74"/>
      <c r="BC270" s="74"/>
      <c r="BF270" s="74"/>
      <c r="BG270" s="74"/>
      <c r="BH270" s="74"/>
      <c r="BI270" s="74"/>
      <c r="BJ270" s="74"/>
      <c r="BQ270" s="74"/>
      <c r="BR270" s="74"/>
      <c r="BT270" s="74"/>
      <c r="BU270" s="74"/>
      <c r="BV270" s="74"/>
      <c r="BW270" s="74"/>
      <c r="BX270" s="74"/>
      <c r="BY270" s="74"/>
      <c r="BZ270" s="74"/>
      <c r="CA270" s="74"/>
      <c r="CD270" s="74"/>
      <c r="CE270" s="74"/>
      <c r="CF270" s="74"/>
      <c r="CG270" s="74"/>
      <c r="CH270" s="74"/>
      <c r="CO270" s="74"/>
      <c r="CP270" s="74"/>
      <c r="CR270" s="74"/>
      <c r="CS270" s="74"/>
      <c r="CT270" s="74"/>
      <c r="CU270" s="74"/>
      <c r="CV270" s="74"/>
      <c r="CW270" s="74"/>
      <c r="CX270" s="74"/>
      <c r="CY270" s="74"/>
      <c r="DB270" s="74"/>
      <c r="DC270" s="74"/>
      <c r="DD270" s="74"/>
      <c r="DE270" s="74"/>
      <c r="DF270" s="74"/>
      <c r="DM270" s="74"/>
      <c r="DN270" s="74"/>
      <c r="DP270" s="74"/>
      <c r="DQ270" s="74"/>
      <c r="DR270" s="74"/>
      <c r="DS270" s="74"/>
      <c r="DT270" s="74"/>
      <c r="DU270" s="74"/>
      <c r="DV270" s="74"/>
      <c r="DW270" s="74"/>
      <c r="DZ270" s="74"/>
      <c r="EA270" s="74"/>
      <c r="EB270" s="74"/>
      <c r="EC270" s="74"/>
      <c r="ED270" s="74"/>
      <c r="EK270" s="74"/>
      <c r="EL270" s="74"/>
      <c r="EN270" s="74"/>
      <c r="EO270" s="74"/>
      <c r="EP270" s="74"/>
      <c r="EQ270" s="74"/>
      <c r="ER270" s="74"/>
      <c r="ES270" s="74"/>
      <c r="ET270" s="74"/>
      <c r="EU270" s="74"/>
      <c r="EX270" s="74"/>
      <c r="EY270" s="74"/>
      <c r="EZ270" s="74"/>
      <c r="FA270" s="74"/>
      <c r="FB270" s="74"/>
      <c r="FI270" s="74"/>
      <c r="FJ270" s="74"/>
      <c r="FL270" s="74"/>
      <c r="FM270" s="74"/>
      <c r="FN270" s="74"/>
      <c r="FO270" s="74"/>
      <c r="FP270" s="74"/>
      <c r="FQ270" s="74"/>
      <c r="FR270" s="74"/>
      <c r="FS270" s="74"/>
      <c r="FV270" s="74"/>
      <c r="FW270" s="74"/>
      <c r="FX270" s="74"/>
      <c r="FY270" s="74"/>
      <c r="FZ270" s="74"/>
      <c r="GG270" s="74"/>
      <c r="GH270" s="74"/>
      <c r="GJ270" s="74"/>
      <c r="GK270" s="74"/>
      <c r="GL270" s="74"/>
      <c r="GM270" s="74"/>
      <c r="GN270" s="74"/>
      <c r="GO270" s="74"/>
      <c r="GP270" s="74"/>
      <c r="GQ270" s="74"/>
      <c r="GT270" s="74"/>
      <c r="GU270" s="74"/>
      <c r="GV270" s="74"/>
      <c r="GW270" s="74"/>
      <c r="GX270" s="74"/>
      <c r="HE270" s="74"/>
      <c r="HF270" s="74"/>
      <c r="HH270" s="74"/>
      <c r="HI270" s="74"/>
      <c r="HJ270" s="74"/>
      <c r="HK270" s="74"/>
      <c r="HL270" s="74"/>
      <c r="HM270" s="74"/>
      <c r="HN270" s="74"/>
      <c r="HO270" s="74"/>
      <c r="HR270" s="74"/>
      <c r="HS270" s="74"/>
      <c r="HT270" s="74"/>
      <c r="HU270" s="74"/>
      <c r="HV270" s="74"/>
      <c r="IC270" s="74"/>
      <c r="ID270" s="74"/>
      <c r="IF270" s="74"/>
      <c r="IG270" s="74"/>
      <c r="IH270" s="74"/>
      <c r="II270" s="74"/>
      <c r="IJ270" s="74"/>
      <c r="IK270" s="74"/>
      <c r="IL270" s="74"/>
      <c r="IM270" s="74"/>
      <c r="IP270" s="74"/>
      <c r="IQ270" s="74"/>
      <c r="IR270" s="74"/>
      <c r="IS270" s="74"/>
      <c r="IT270" s="74"/>
      <c r="JA270" s="74"/>
      <c r="JB270" s="74"/>
      <c r="JD270" s="74"/>
      <c r="JE270" s="74"/>
      <c r="JF270" s="74"/>
      <c r="JG270" s="74"/>
      <c r="JH270" s="74"/>
      <c r="JI270" s="74"/>
      <c r="JJ270" s="74"/>
      <c r="JK270" s="74"/>
      <c r="JN270" s="74"/>
      <c r="JO270" s="74"/>
      <c r="JP270" s="74"/>
      <c r="JQ270" s="74"/>
      <c r="JR270" s="74"/>
      <c r="JY270" s="74"/>
      <c r="JZ270" s="74"/>
      <c r="KB270" s="74"/>
      <c r="KC270" s="74"/>
      <c r="KD270" s="74"/>
      <c r="KE270" s="74"/>
      <c r="KF270" s="74"/>
      <c r="KG270" s="74"/>
      <c r="KH270" s="74"/>
      <c r="KI270" s="74"/>
      <c r="KL270" s="74"/>
      <c r="KM270" s="74"/>
      <c r="KN270" s="74"/>
      <c r="KO270" s="74"/>
      <c r="KP270" s="74"/>
      <c r="KW270" s="74"/>
      <c r="KX270" s="74"/>
      <c r="KZ270" s="74"/>
      <c r="LA270" s="74"/>
      <c r="LB270" s="74"/>
      <c r="LC270" s="74"/>
      <c r="LD270" s="74"/>
      <c r="LE270" s="74"/>
      <c r="LF270" s="74"/>
      <c r="LG270" s="74"/>
      <c r="LJ270" s="74"/>
      <c r="LK270" s="74"/>
      <c r="LL270" s="74"/>
      <c r="LM270" s="74"/>
      <c r="LN270" s="74"/>
      <c r="LU270" s="74"/>
      <c r="LV270" s="74"/>
      <c r="LX270" s="74"/>
      <c r="LY270" s="74"/>
      <c r="LZ270" s="74"/>
      <c r="MA270" s="74"/>
      <c r="MB270" s="74"/>
      <c r="MC270" s="74"/>
      <c r="MD270" s="74"/>
      <c r="ME270" s="74"/>
      <c r="MH270" s="74"/>
      <c r="MI270" s="74"/>
      <c r="MJ270" s="74"/>
      <c r="MK270" s="74"/>
      <c r="ML270" s="74"/>
      <c r="MS270" s="74"/>
      <c r="MT270" s="74"/>
      <c r="MV270" s="74"/>
      <c r="MW270" s="74"/>
      <c r="MX270" s="74"/>
      <c r="MY270" s="74"/>
      <c r="MZ270" s="74"/>
      <c r="NA270" s="74"/>
      <c r="NB270" s="74"/>
      <c r="NC270" s="74"/>
      <c r="NF270" s="74"/>
      <c r="NG270" s="74"/>
      <c r="NH270" s="74"/>
      <c r="NI270" s="74"/>
      <c r="NJ270" s="74"/>
      <c r="NQ270" s="74"/>
      <c r="NR270" s="74"/>
      <c r="NT270" s="74"/>
      <c r="NU270" s="74"/>
      <c r="NV270" s="74"/>
      <c r="NW270" s="74"/>
      <c r="NX270" s="74"/>
      <c r="NY270" s="74"/>
      <c r="NZ270" s="74"/>
      <c r="OA270" s="74"/>
      <c r="OD270" s="74"/>
      <c r="OE270" s="74"/>
      <c r="OF270" s="74"/>
      <c r="OG270" s="74"/>
      <c r="OH270" s="74"/>
      <c r="OO270" s="74"/>
      <c r="OP270" s="74"/>
      <c r="OR270" s="74"/>
      <c r="OS270" s="74"/>
      <c r="OT270" s="74"/>
      <c r="OU270" s="74"/>
      <c r="OV270" s="74"/>
      <c r="OW270" s="74"/>
      <c r="OX270" s="74"/>
      <c r="OY270" s="74"/>
      <c r="PB270" s="74"/>
      <c r="PC270" s="74"/>
      <c r="PD270" s="74"/>
      <c r="PE270" s="74"/>
      <c r="PF270" s="74"/>
      <c r="PM270" s="74"/>
      <c r="PN270" s="74"/>
      <c r="PP270" s="74"/>
      <c r="PQ270" s="74"/>
      <c r="PR270" s="74"/>
      <c r="PS270" s="74"/>
      <c r="PT270" s="74"/>
      <c r="PU270" s="74"/>
      <c r="PV270" s="74"/>
      <c r="PW270" s="74"/>
      <c r="PZ270" s="74"/>
      <c r="QA270" s="74"/>
      <c r="QB270" s="74"/>
      <c r="QC270" s="74"/>
      <c r="QD270" s="74"/>
      <c r="QK270" s="74"/>
      <c r="QL270" s="74"/>
      <c r="QN270" s="74"/>
      <c r="QO270" s="74"/>
      <c r="QP270" s="74"/>
      <c r="QQ270" s="74"/>
      <c r="QR270" s="74"/>
      <c r="QS270" s="74"/>
      <c r="QT270" s="74"/>
      <c r="QU270" s="74"/>
      <c r="QX270" s="74"/>
      <c r="QY270" s="74"/>
      <c r="QZ270" s="74"/>
      <c r="RA270" s="74"/>
      <c r="RB270" s="74"/>
      <c r="RI270" s="74"/>
      <c r="RJ270" s="74"/>
      <c r="RL270" s="74"/>
      <c r="RM270" s="74"/>
      <c r="RN270" s="74"/>
      <c r="RO270" s="74"/>
      <c r="RP270" s="74"/>
      <c r="RQ270" s="74"/>
      <c r="RR270" s="74"/>
      <c r="RS270" s="74"/>
      <c r="RV270" s="74"/>
      <c r="RW270" s="74"/>
      <c r="RX270" s="74"/>
      <c r="RY270" s="74"/>
      <c r="RZ270" s="74"/>
      <c r="SG270" s="74"/>
      <c r="SH270" s="74"/>
      <c r="SJ270" s="74"/>
      <c r="SK270" s="74"/>
      <c r="SL270" s="74"/>
      <c r="SM270" s="74"/>
      <c r="SN270" s="74"/>
      <c r="SO270" s="74"/>
      <c r="SP270" s="74"/>
      <c r="SQ270" s="74"/>
      <c r="ST270" s="74"/>
      <c r="SU270" s="74"/>
      <c r="SV270" s="74"/>
      <c r="SW270" s="74"/>
      <c r="SX270" s="74"/>
      <c r="TE270" s="74"/>
      <c r="TF270" s="74"/>
      <c r="TH270" s="74"/>
      <c r="TI270" s="74"/>
      <c r="TJ270" s="74"/>
      <c r="TK270" s="74"/>
      <c r="TL270" s="74"/>
      <c r="TM270" s="74"/>
      <c r="TN270" s="74"/>
      <c r="TO270" s="74"/>
      <c r="TR270" s="74"/>
      <c r="TS270" s="74"/>
      <c r="TT270" s="74"/>
      <c r="TU270" s="74"/>
      <c r="TV270" s="74"/>
      <c r="UC270" s="74"/>
      <c r="UD270" s="74"/>
      <c r="UF270" s="74"/>
      <c r="UG270" s="74"/>
      <c r="UH270" s="74"/>
      <c r="UI270" s="74"/>
      <c r="UJ270" s="74"/>
      <c r="UK270" s="74"/>
      <c r="UL270" s="74"/>
      <c r="UM270" s="74"/>
      <c r="UP270" s="74"/>
      <c r="UQ270" s="74"/>
      <c r="UR270" s="74"/>
      <c r="US270" s="74"/>
      <c r="UT270" s="74"/>
      <c r="VA270" s="74"/>
      <c r="VB270" s="74"/>
      <c r="VD270" s="74"/>
      <c r="VE270" s="74"/>
      <c r="VF270" s="74"/>
      <c r="VG270" s="74"/>
      <c r="VH270" s="74"/>
      <c r="VI270" s="74"/>
      <c r="VJ270" s="74"/>
      <c r="VK270" s="74"/>
      <c r="VN270" s="74"/>
      <c r="VO270" s="74"/>
      <c r="VP270" s="74"/>
      <c r="VQ270" s="74"/>
      <c r="VR270" s="74"/>
      <c r="VY270" s="74"/>
      <c r="VZ270" s="74"/>
      <c r="WB270" s="74"/>
      <c r="WC270" s="74"/>
      <c r="WD270" s="74"/>
      <c r="WE270" s="74"/>
      <c r="WF270" s="74"/>
      <c r="WG270" s="74"/>
      <c r="WH270" s="74"/>
      <c r="WI270" s="74"/>
      <c r="WL270" s="74"/>
      <c r="WM270" s="74"/>
      <c r="WN270" s="74"/>
      <c r="WO270" s="74"/>
      <c r="WP270" s="74"/>
      <c r="WW270" s="74"/>
      <c r="WX270" s="74"/>
      <c r="WZ270" s="74"/>
      <c r="XA270" s="74"/>
      <c r="XB270" s="74"/>
      <c r="XC270" s="74"/>
      <c r="XD270" s="74"/>
      <c r="XE270" s="74"/>
      <c r="XF270" s="74"/>
      <c r="XG270" s="74"/>
      <c r="XJ270" s="74"/>
      <c r="XK270" s="74"/>
      <c r="XL270" s="74"/>
      <c r="XM270" s="74"/>
      <c r="XN270" s="74"/>
      <c r="XU270" s="74"/>
      <c r="XV270" s="74"/>
      <c r="XX270" s="74"/>
      <c r="XY270" s="74"/>
      <c r="XZ270" s="74"/>
      <c r="YA270" s="74"/>
      <c r="YB270" s="74"/>
      <c r="YC270" s="74"/>
      <c r="YD270" s="74"/>
      <c r="YE270" s="74"/>
      <c r="YH270" s="74"/>
      <c r="YI270" s="74"/>
      <c r="YJ270" s="74"/>
      <c r="YK270" s="74"/>
      <c r="YL270" s="74"/>
      <c r="YS270" s="74"/>
      <c r="YT270" s="74"/>
      <c r="YV270" s="74"/>
      <c r="YW270" s="74"/>
      <c r="YX270" s="74"/>
      <c r="YY270" s="74"/>
      <c r="YZ270" s="74"/>
      <c r="ZA270" s="74"/>
      <c r="ZB270" s="74"/>
      <c r="ZC270" s="74"/>
      <c r="ZF270" s="74"/>
      <c r="ZG270" s="74"/>
      <c r="ZH270" s="74"/>
      <c r="ZI270" s="74"/>
      <c r="ZJ270" s="74"/>
      <c r="ZQ270" s="74"/>
      <c r="ZR270" s="74"/>
      <c r="ZT270" s="74"/>
      <c r="ZU270" s="74"/>
      <c r="ZV270" s="74"/>
      <c r="ZW270" s="74"/>
      <c r="ZX270" s="74"/>
      <c r="ZY270" s="74"/>
      <c r="ZZ270" s="74"/>
      <c r="AAA270" s="74"/>
      <c r="AAD270" s="74"/>
      <c r="AAE270" s="74"/>
      <c r="AAF270" s="74"/>
      <c r="AAG270" s="74"/>
      <c r="AAH270" s="74"/>
      <c r="AAO270" s="74"/>
      <c r="AAP270" s="74"/>
      <c r="AAR270" s="74"/>
      <c r="AAS270" s="74"/>
      <c r="AAT270" s="74"/>
      <c r="AAU270" s="74"/>
      <c r="AAV270" s="74"/>
      <c r="AAW270" s="74"/>
      <c r="AAX270" s="74"/>
      <c r="AAY270" s="74"/>
      <c r="ABB270" s="74"/>
      <c r="ABC270" s="74"/>
      <c r="ABD270" s="74"/>
      <c r="ABE270" s="74"/>
      <c r="ABF270" s="74"/>
      <c r="ABM270" s="74"/>
      <c r="ABN270" s="74"/>
      <c r="ABP270" s="74"/>
      <c r="ABQ270" s="74"/>
      <c r="ABR270" s="74"/>
      <c r="ABS270" s="74"/>
      <c r="ABT270" s="74"/>
      <c r="ABU270" s="74"/>
      <c r="ABV270" s="74"/>
      <c r="ABW270" s="74"/>
      <c r="ABZ270" s="74"/>
      <c r="ACA270" s="74"/>
      <c r="ACB270" s="74"/>
      <c r="ACC270" s="74"/>
      <c r="ACD270" s="74"/>
      <c r="ACK270" s="74"/>
      <c r="ACL270" s="74"/>
      <c r="ACN270" s="74"/>
      <c r="ACO270" s="74"/>
      <c r="ACP270" s="74"/>
      <c r="ACQ270" s="74"/>
      <c r="ACR270" s="74"/>
      <c r="ACS270" s="74"/>
      <c r="ACT270" s="74"/>
      <c r="ACU270" s="74"/>
      <c r="ACX270" s="74"/>
      <c r="ACY270" s="74"/>
      <c r="ACZ270" s="74"/>
      <c r="ADA270" s="74"/>
      <c r="ADB270" s="74"/>
      <c r="ADI270" s="74"/>
      <c r="ADJ270" s="74"/>
      <c r="ADL270" s="74"/>
      <c r="ADM270" s="74"/>
      <c r="ADN270" s="74"/>
      <c r="ADO270" s="74"/>
      <c r="ADP270" s="74"/>
      <c r="ADQ270" s="74"/>
      <c r="ADR270" s="74"/>
      <c r="ADS270" s="74"/>
      <c r="ADV270" s="74"/>
      <c r="ADW270" s="74"/>
      <c r="ADX270" s="74"/>
      <c r="ADY270" s="74"/>
      <c r="ADZ270" s="74"/>
      <c r="AEG270" s="74"/>
      <c r="AEH270" s="74"/>
      <c r="AEJ270" s="74"/>
      <c r="AEK270" s="74"/>
      <c r="AEL270" s="74"/>
      <c r="AEM270" s="74"/>
      <c r="AEN270" s="74"/>
      <c r="AEO270" s="74"/>
      <c r="AEP270" s="74"/>
      <c r="AEQ270" s="74"/>
      <c r="AET270" s="74"/>
      <c r="AEU270" s="74"/>
      <c r="AEV270" s="74"/>
      <c r="AEW270" s="74"/>
      <c r="AEX270" s="74"/>
      <c r="AFE270" s="74"/>
      <c r="AFF270" s="74"/>
      <c r="AFH270" s="74"/>
      <c r="AFI270" s="74"/>
      <c r="AFJ270" s="74"/>
      <c r="AFK270" s="74"/>
      <c r="AFL270" s="74"/>
      <c r="AFM270" s="74"/>
      <c r="AFN270" s="74"/>
      <c r="AFO270" s="74"/>
      <c r="AFR270" s="74"/>
      <c r="AFS270" s="74"/>
      <c r="AFT270" s="74"/>
      <c r="AFU270" s="74"/>
      <c r="AFV270" s="74"/>
      <c r="AGC270" s="74"/>
      <c r="AGD270" s="74"/>
      <c r="AGF270" s="74"/>
      <c r="AGG270" s="74"/>
      <c r="AGH270" s="74"/>
      <c r="AGI270" s="74"/>
      <c r="AGJ270" s="74"/>
      <c r="AGK270" s="74"/>
      <c r="AGL270" s="74"/>
      <c r="AGM270" s="74"/>
      <c r="AGP270" s="74"/>
      <c r="AGQ270" s="74"/>
      <c r="AGR270" s="74"/>
      <c r="AGS270" s="74"/>
      <c r="AGT270" s="74"/>
      <c r="AHA270" s="74"/>
      <c r="AHB270" s="74"/>
      <c r="AHD270" s="74"/>
      <c r="AHE270" s="74"/>
      <c r="AHF270" s="74"/>
      <c r="AHG270" s="74"/>
      <c r="AHH270" s="74"/>
      <c r="AHI270" s="74"/>
      <c r="AHJ270" s="74"/>
      <c r="AHK270" s="74"/>
      <c r="AHN270" s="74"/>
      <c r="AHO270" s="74"/>
      <c r="AHP270" s="74"/>
      <c r="AHQ270" s="74"/>
      <c r="AHR270" s="74"/>
      <c r="AHY270" s="74"/>
      <c r="AHZ270" s="74"/>
      <c r="AIB270" s="74"/>
      <c r="AIC270" s="74"/>
      <c r="AID270" s="74"/>
      <c r="AIE270" s="74"/>
      <c r="AIF270" s="74"/>
      <c r="AIG270" s="74"/>
      <c r="AIH270" s="74"/>
      <c r="AII270" s="74"/>
      <c r="AIL270" s="74"/>
      <c r="AIM270" s="74"/>
      <c r="AIN270" s="74"/>
      <c r="AIO270" s="74"/>
      <c r="AIP270" s="74"/>
      <c r="AIW270" s="74"/>
      <c r="AIX270" s="74"/>
      <c r="AIZ270" s="74"/>
      <c r="AJA270" s="74"/>
      <c r="AJB270" s="74"/>
      <c r="AJC270" s="74"/>
      <c r="AJD270" s="74"/>
      <c r="AJE270" s="74"/>
      <c r="AJF270" s="74"/>
      <c r="AJG270" s="74"/>
      <c r="AJJ270" s="74"/>
      <c r="AJK270" s="74"/>
      <c r="AJL270" s="74"/>
      <c r="AJM270" s="74"/>
      <c r="AJN270" s="74"/>
      <c r="AJU270" s="74"/>
      <c r="AJV270" s="74"/>
      <c r="AJX270" s="74"/>
      <c r="AJY270" s="74"/>
      <c r="AJZ270" s="74"/>
      <c r="AKA270" s="74"/>
      <c r="AKB270" s="74"/>
      <c r="AKC270" s="74"/>
      <c r="AKD270" s="74"/>
      <c r="AKE270" s="74"/>
      <c r="AKH270" s="74"/>
      <c r="AKI270" s="74"/>
      <c r="AKJ270" s="74"/>
      <c r="AKK270" s="74"/>
      <c r="AKL270" s="74"/>
      <c r="AKS270" s="74"/>
      <c r="AKT270" s="74"/>
      <c r="AKV270" s="74"/>
      <c r="AKW270" s="74"/>
      <c r="AKX270" s="74"/>
      <c r="AKY270" s="74"/>
      <c r="AKZ270" s="74"/>
      <c r="ALA270" s="74"/>
      <c r="ALB270" s="74"/>
      <c r="ALC270" s="74"/>
      <c r="ALF270" s="74"/>
      <c r="ALG270" s="74"/>
      <c r="ALH270" s="74"/>
      <c r="ALI270" s="74"/>
      <c r="ALJ270" s="74"/>
      <c r="ALQ270" s="74"/>
      <c r="ALR270" s="74"/>
      <c r="ALT270" s="74"/>
      <c r="ALU270" s="74"/>
      <c r="ALV270" s="74"/>
      <c r="ALW270" s="74"/>
      <c r="ALX270" s="74"/>
      <c r="ALY270" s="74"/>
      <c r="ALZ270" s="74"/>
      <c r="AMA270" s="74"/>
      <c r="AMD270" s="74"/>
      <c r="AME270" s="74"/>
      <c r="AMF270" s="74"/>
      <c r="AMG270" s="74"/>
      <c r="AMH270" s="74"/>
      <c r="AMO270" s="74"/>
      <c r="AMP270" s="74"/>
      <c r="AMR270" s="74"/>
      <c r="AMS270" s="74"/>
      <c r="AMT270" s="74"/>
      <c r="AMU270" s="74"/>
      <c r="AMV270" s="74"/>
      <c r="AMW270" s="74"/>
      <c r="AMX270" s="74"/>
      <c r="AMY270" s="74"/>
      <c r="ANB270" s="74"/>
      <c r="ANC270" s="74"/>
      <c r="AND270" s="74"/>
      <c r="ANE270" s="74"/>
      <c r="ANF270" s="74"/>
      <c r="ANM270" s="74"/>
      <c r="ANN270" s="74"/>
      <c r="ANP270" s="74"/>
      <c r="ANQ270" s="74"/>
      <c r="ANR270" s="74"/>
      <c r="ANS270" s="74"/>
      <c r="ANT270" s="74"/>
      <c r="ANU270" s="74"/>
      <c r="ANV270" s="74"/>
      <c r="ANW270" s="74"/>
      <c r="ANZ270" s="74"/>
      <c r="AOA270" s="74"/>
      <c r="AOB270" s="74"/>
      <c r="AOC270" s="74"/>
      <c r="AOD270" s="74"/>
      <c r="AOK270" s="74"/>
      <c r="AOL270" s="74"/>
      <c r="AON270" s="74"/>
      <c r="AOO270" s="74"/>
      <c r="AOP270" s="74"/>
      <c r="AOQ270" s="74"/>
      <c r="AOR270" s="74"/>
      <c r="AOS270" s="74"/>
      <c r="AOT270" s="74"/>
      <c r="AOU270" s="74"/>
      <c r="AOX270" s="74"/>
      <c r="AOY270" s="74"/>
      <c r="AOZ270" s="74"/>
      <c r="APA270" s="74"/>
      <c r="APB270" s="74"/>
      <c r="API270" s="74"/>
      <c r="APJ270" s="74"/>
      <c r="APL270" s="74"/>
      <c r="APM270" s="74"/>
      <c r="APN270" s="74"/>
      <c r="APO270" s="74"/>
      <c r="APP270" s="74"/>
      <c r="APQ270" s="74"/>
      <c r="APR270" s="74"/>
      <c r="APS270" s="74"/>
      <c r="APV270" s="74"/>
      <c r="APW270" s="74"/>
      <c r="APX270" s="74"/>
      <c r="APY270" s="74"/>
      <c r="APZ270" s="74"/>
      <c r="AQG270" s="74"/>
      <c r="AQH270" s="74"/>
      <c r="AQJ270" s="74"/>
      <c r="AQK270" s="74"/>
      <c r="AQL270" s="74"/>
      <c r="AQM270" s="74"/>
      <c r="AQN270" s="74"/>
      <c r="AQO270" s="74"/>
      <c r="AQP270" s="74"/>
      <c r="AQQ270" s="74"/>
      <c r="AQT270" s="74"/>
      <c r="AQU270" s="74"/>
      <c r="AQV270" s="74"/>
      <c r="AQW270" s="74"/>
      <c r="AQX270" s="74"/>
      <c r="ARE270" s="74"/>
      <c r="ARF270" s="74"/>
      <c r="ARH270" s="74"/>
      <c r="ARI270" s="74"/>
      <c r="ARJ270" s="74"/>
      <c r="ARK270" s="74"/>
      <c r="ARL270" s="74"/>
      <c r="ARM270" s="74"/>
      <c r="ARN270" s="74"/>
      <c r="ARO270" s="74"/>
      <c r="ARR270" s="74"/>
      <c r="ARS270" s="74"/>
      <c r="ART270" s="74"/>
      <c r="ARU270" s="74"/>
      <c r="ARV270" s="74"/>
      <c r="ASC270" s="74"/>
      <c r="ASD270" s="74"/>
      <c r="ASF270" s="74"/>
      <c r="ASG270" s="74"/>
      <c r="ASH270" s="74"/>
      <c r="ASI270" s="74"/>
      <c r="ASJ270" s="74"/>
      <c r="ASK270" s="74"/>
      <c r="ASL270" s="74"/>
      <c r="ASM270" s="74"/>
      <c r="ASP270" s="74"/>
      <c r="ASQ270" s="74"/>
      <c r="ASR270" s="74"/>
      <c r="ASS270" s="74"/>
      <c r="AST270" s="74"/>
      <c r="ATA270" s="74"/>
      <c r="ATB270" s="74"/>
      <c r="ATD270" s="74"/>
      <c r="ATE270" s="74"/>
      <c r="ATF270" s="74"/>
      <c r="ATG270" s="74"/>
      <c r="ATH270" s="74"/>
      <c r="ATI270" s="74"/>
      <c r="ATJ270" s="74"/>
      <c r="ATK270" s="74"/>
      <c r="ATN270" s="74"/>
      <c r="ATO270" s="74"/>
      <c r="ATP270" s="74"/>
      <c r="ATQ270" s="74"/>
      <c r="ATR270" s="74"/>
      <c r="ATY270" s="74"/>
      <c r="ATZ270" s="74"/>
      <c r="AUB270" s="74"/>
      <c r="AUC270" s="74"/>
      <c r="AUD270" s="74"/>
      <c r="AUE270" s="74"/>
      <c r="AUF270" s="74"/>
      <c r="AUG270" s="74"/>
      <c r="AUH270" s="74"/>
      <c r="AUI270" s="74"/>
      <c r="AUL270" s="74"/>
      <c r="AUM270" s="74"/>
      <c r="AUN270" s="74"/>
      <c r="AUO270" s="74"/>
      <c r="AUP270" s="74"/>
      <c r="AUW270" s="74"/>
      <c r="AUX270" s="74"/>
      <c r="AUZ270" s="74"/>
      <c r="AVA270" s="74"/>
      <c r="AVB270" s="74"/>
      <c r="AVC270" s="74"/>
      <c r="AVD270" s="74"/>
      <c r="AVE270" s="74"/>
      <c r="AVF270" s="74"/>
      <c r="AVG270" s="74"/>
      <c r="AVJ270" s="74"/>
      <c r="AVK270" s="74"/>
      <c r="AVL270" s="74"/>
      <c r="AVM270" s="74"/>
      <c r="AVN270" s="74"/>
      <c r="AVU270" s="74"/>
      <c r="AVV270" s="74"/>
      <c r="AVX270" s="74"/>
      <c r="AVY270" s="74"/>
      <c r="AVZ270" s="74"/>
      <c r="AWA270" s="74"/>
      <c r="AWB270" s="74"/>
      <c r="AWC270" s="74"/>
      <c r="AWD270" s="74"/>
      <c r="AWE270" s="74"/>
      <c r="AWH270" s="74"/>
      <c r="AWI270" s="74"/>
      <c r="AWJ270" s="74"/>
      <c r="AWK270" s="74"/>
      <c r="AWL270" s="74"/>
      <c r="AWS270" s="74"/>
      <c r="AWT270" s="74"/>
      <c r="AWV270" s="74"/>
      <c r="AWW270" s="74"/>
      <c r="AWX270" s="74"/>
      <c r="AWY270" s="74"/>
      <c r="AWZ270" s="74"/>
      <c r="AXA270" s="74"/>
      <c r="AXB270" s="74"/>
      <c r="AXC270" s="74"/>
      <c r="AXF270" s="74"/>
      <c r="AXG270" s="74"/>
      <c r="AXH270" s="74"/>
      <c r="AXI270" s="74"/>
      <c r="AXJ270" s="74"/>
      <c r="AXQ270" s="74"/>
      <c r="AXR270" s="74"/>
      <c r="AXT270" s="74"/>
      <c r="AXU270" s="74"/>
      <c r="AXV270" s="74"/>
      <c r="AXW270" s="74"/>
      <c r="AXX270" s="74"/>
      <c r="AXY270" s="74"/>
      <c r="AXZ270" s="74"/>
      <c r="AYA270" s="74"/>
      <c r="AYD270" s="74"/>
      <c r="AYE270" s="74"/>
      <c r="AYF270" s="74"/>
      <c r="AYG270" s="74"/>
      <c r="AYH270" s="74"/>
      <c r="AYO270" s="74"/>
      <c r="AYP270" s="74"/>
      <c r="AYR270" s="74"/>
      <c r="AYS270" s="74"/>
      <c r="AYT270" s="74"/>
      <c r="AYU270" s="74"/>
      <c r="AYV270" s="74"/>
      <c r="AYW270" s="74"/>
      <c r="AYX270" s="74"/>
      <c r="AYY270" s="74"/>
      <c r="AZB270" s="74"/>
      <c r="AZC270" s="74"/>
      <c r="AZD270" s="74"/>
      <c r="AZE270" s="74"/>
      <c r="AZF270" s="74"/>
      <c r="AZM270" s="74"/>
      <c r="AZN270" s="74"/>
      <c r="AZP270" s="74"/>
      <c r="AZQ270" s="74"/>
      <c r="AZR270" s="74"/>
      <c r="AZS270" s="74"/>
      <c r="AZT270" s="74"/>
      <c r="AZU270" s="74"/>
      <c r="AZV270" s="74"/>
      <c r="AZW270" s="74"/>
      <c r="AZZ270" s="74"/>
      <c r="BAA270" s="74"/>
      <c r="BAB270" s="74"/>
      <c r="BAC270" s="74"/>
      <c r="BAD270" s="74"/>
      <c r="BAK270" s="74"/>
      <c r="BAL270" s="74"/>
      <c r="BAN270" s="74"/>
      <c r="BAO270" s="74"/>
      <c r="BAP270" s="74"/>
      <c r="BAQ270" s="74"/>
      <c r="BAR270" s="74"/>
      <c r="BAS270" s="74"/>
      <c r="BAT270" s="74"/>
      <c r="BAU270" s="74"/>
      <c r="BAX270" s="74"/>
      <c r="BAY270" s="74"/>
      <c r="BAZ270" s="74"/>
      <c r="BBA270" s="74"/>
      <c r="BBB270" s="74"/>
      <c r="BBI270" s="74"/>
      <c r="BBJ270" s="74"/>
      <c r="BBL270" s="74"/>
      <c r="BBM270" s="74"/>
      <c r="BBN270" s="74"/>
      <c r="BBO270" s="74"/>
      <c r="BBP270" s="74"/>
      <c r="BBQ270" s="74"/>
      <c r="BBR270" s="74"/>
      <c r="BBS270" s="74"/>
      <c r="BBV270" s="74"/>
      <c r="BBW270" s="74"/>
      <c r="BBX270" s="74"/>
      <c r="BBY270" s="74"/>
      <c r="BBZ270" s="74"/>
      <c r="BCG270" s="74"/>
      <c r="BCH270" s="74"/>
      <c r="BCJ270" s="74"/>
      <c r="BCK270" s="74"/>
      <c r="BCL270" s="74"/>
      <c r="BCM270" s="74"/>
      <c r="BCN270" s="74"/>
      <c r="BCO270" s="74"/>
      <c r="BCP270" s="74"/>
      <c r="BCQ270" s="74"/>
      <c r="BCT270" s="74"/>
      <c r="BCU270" s="74"/>
      <c r="BCV270" s="74"/>
      <c r="BCW270" s="74"/>
      <c r="BCX270" s="74"/>
      <c r="BDE270" s="74"/>
      <c r="BDF270" s="74"/>
      <c r="BDH270" s="74"/>
      <c r="BDI270" s="74"/>
      <c r="BDJ270" s="74"/>
      <c r="BDK270" s="74"/>
      <c r="BDL270" s="74"/>
      <c r="BDM270" s="74"/>
      <c r="BDN270" s="74"/>
      <c r="BDO270" s="74"/>
      <c r="BDR270" s="74"/>
      <c r="BDS270" s="74"/>
      <c r="BDT270" s="74"/>
      <c r="BDU270" s="74"/>
      <c r="BDV270" s="74"/>
      <c r="BEC270" s="74"/>
      <c r="BED270" s="74"/>
      <c r="BEF270" s="74"/>
      <c r="BEG270" s="74"/>
      <c r="BEH270" s="74"/>
      <c r="BEI270" s="74"/>
      <c r="BEJ270" s="74"/>
      <c r="BEK270" s="74"/>
      <c r="BEL270" s="74"/>
      <c r="BEM270" s="74"/>
      <c r="BEP270" s="74"/>
      <c r="BEQ270" s="74"/>
      <c r="BER270" s="74"/>
      <c r="BES270" s="74"/>
      <c r="BET270" s="74"/>
      <c r="BFA270" s="74"/>
      <c r="BFB270" s="74"/>
      <c r="BFD270" s="74"/>
      <c r="BFE270" s="74"/>
      <c r="BFF270" s="74"/>
      <c r="BFG270" s="74"/>
      <c r="BFH270" s="74"/>
      <c r="BFI270" s="74"/>
      <c r="BFJ270" s="74"/>
      <c r="BFK270" s="74"/>
      <c r="BFN270" s="74"/>
      <c r="BFO270" s="74"/>
      <c r="BFP270" s="74"/>
      <c r="BFQ270" s="74"/>
      <c r="BFR270" s="74"/>
      <c r="BFY270" s="74"/>
      <c r="BFZ270" s="74"/>
      <c r="BGB270" s="74"/>
      <c r="BGC270" s="74"/>
      <c r="BGD270" s="74"/>
      <c r="BGE270" s="74"/>
      <c r="BGF270" s="74"/>
      <c r="BGG270" s="74"/>
      <c r="BGH270" s="74"/>
      <c r="BGI270" s="74"/>
      <c r="BGL270" s="74"/>
      <c r="BGM270" s="74"/>
      <c r="BGN270" s="74"/>
      <c r="BGO270" s="74"/>
      <c r="BGP270" s="74"/>
      <c r="BGW270" s="74"/>
      <c r="BGX270" s="74"/>
      <c r="BGZ270" s="74"/>
      <c r="BHA270" s="74"/>
      <c r="BHB270" s="74"/>
      <c r="BHC270" s="74"/>
      <c r="BHD270" s="74"/>
      <c r="BHE270" s="74"/>
      <c r="BHF270" s="74"/>
      <c r="BHG270" s="74"/>
      <c r="BHJ270" s="74"/>
      <c r="BHK270" s="74"/>
      <c r="BHL270" s="74"/>
      <c r="BHM270" s="74"/>
      <c r="BHN270" s="74"/>
      <c r="BHU270" s="74"/>
      <c r="BHV270" s="74"/>
      <c r="BHX270" s="74"/>
      <c r="BHY270" s="74"/>
      <c r="BHZ270" s="74"/>
      <c r="BIA270" s="74"/>
      <c r="BIB270" s="74"/>
      <c r="BIC270" s="74"/>
      <c r="BID270" s="74"/>
      <c r="BIE270" s="74"/>
      <c r="BIH270" s="74"/>
      <c r="BII270" s="74"/>
      <c r="BIJ270" s="74"/>
      <c r="BIK270" s="74"/>
      <c r="BIL270" s="74"/>
      <c r="BIS270" s="74"/>
      <c r="BIT270" s="74"/>
      <c r="BIV270" s="74"/>
      <c r="BIW270" s="74"/>
      <c r="BIX270" s="74"/>
      <c r="BIY270" s="74"/>
      <c r="BIZ270" s="74"/>
      <c r="BJA270" s="74"/>
      <c r="BJB270" s="74"/>
      <c r="BJC270" s="74"/>
      <c r="BJF270" s="74"/>
      <c r="BJG270" s="74"/>
      <c r="BJH270" s="74"/>
      <c r="BJI270" s="74"/>
      <c r="BJJ270" s="74"/>
      <c r="BJQ270" s="74"/>
      <c r="BJR270" s="74"/>
      <c r="BJT270" s="74"/>
      <c r="BJU270" s="74"/>
      <c r="BJV270" s="74"/>
      <c r="BJW270" s="74"/>
      <c r="BJX270" s="74"/>
      <c r="BJY270" s="74"/>
      <c r="BJZ270" s="74"/>
      <c r="BKA270" s="74"/>
      <c r="BKD270" s="74"/>
      <c r="BKE270" s="74"/>
      <c r="BKF270" s="74"/>
      <c r="BKG270" s="74"/>
      <c r="BKH270" s="74"/>
      <c r="BKO270" s="74"/>
      <c r="BKP270" s="74"/>
      <c r="BKR270" s="74"/>
      <c r="BKS270" s="74"/>
      <c r="BKT270" s="74"/>
      <c r="BKU270" s="74"/>
      <c r="BKV270" s="74"/>
      <c r="BKW270" s="74"/>
      <c r="BKX270" s="74"/>
      <c r="BKY270" s="74"/>
      <c r="BLB270" s="74"/>
      <c r="BLC270" s="74"/>
      <c r="BLD270" s="74"/>
      <c r="BLE270" s="74"/>
      <c r="BLF270" s="74"/>
      <c r="BLM270" s="74"/>
      <c r="BLN270" s="74"/>
      <c r="BLP270" s="74"/>
      <c r="BLQ270" s="74"/>
      <c r="BLR270" s="74"/>
      <c r="BLS270" s="74"/>
      <c r="BLT270" s="74"/>
      <c r="BLU270" s="74"/>
      <c r="BLV270" s="74"/>
      <c r="BLW270" s="74"/>
      <c r="BLZ270" s="74"/>
      <c r="BMA270" s="74"/>
      <c r="BMB270" s="74"/>
      <c r="BMC270" s="74"/>
      <c r="BMD270" s="74"/>
      <c r="BMK270" s="74"/>
      <c r="BML270" s="74"/>
      <c r="BMN270" s="74"/>
      <c r="BMO270" s="74"/>
      <c r="BMP270" s="74"/>
      <c r="BMQ270" s="74"/>
      <c r="BMR270" s="74"/>
      <c r="BMS270" s="74"/>
      <c r="BMT270" s="74"/>
      <c r="BMU270" s="74"/>
      <c r="BMX270" s="74"/>
      <c r="BMY270" s="74"/>
      <c r="BMZ270" s="74"/>
      <c r="BNA270" s="74"/>
      <c r="BNB270" s="74"/>
      <c r="BNI270" s="74"/>
      <c r="BNJ270" s="74"/>
      <c r="BNL270" s="74"/>
      <c r="BNM270" s="74"/>
      <c r="BNN270" s="74"/>
      <c r="BNO270" s="74"/>
      <c r="BNP270" s="74"/>
      <c r="BNQ270" s="74"/>
      <c r="BNR270" s="74"/>
      <c r="BNS270" s="74"/>
      <c r="BNV270" s="74"/>
      <c r="BNW270" s="74"/>
      <c r="BNX270" s="74"/>
      <c r="BNY270" s="74"/>
      <c r="BNZ270" s="74"/>
      <c r="BOG270" s="74"/>
      <c r="BOH270" s="74"/>
      <c r="BOJ270" s="74"/>
      <c r="BOK270" s="74"/>
      <c r="BOL270" s="74"/>
      <c r="BOM270" s="74"/>
      <c r="BON270" s="74"/>
      <c r="BOO270" s="74"/>
      <c r="BOP270" s="74"/>
      <c r="BOQ270" s="74"/>
      <c r="BOT270" s="74"/>
      <c r="BOU270" s="74"/>
      <c r="BOV270" s="74"/>
      <c r="BOW270" s="74"/>
      <c r="BOX270" s="74"/>
      <c r="BPE270" s="74"/>
      <c r="BPF270" s="74"/>
      <c r="BPH270" s="74"/>
      <c r="BPI270" s="74"/>
      <c r="BPJ270" s="74"/>
      <c r="BPK270" s="74"/>
      <c r="BPL270" s="74"/>
      <c r="BPM270" s="74"/>
      <c r="BPN270" s="74"/>
      <c r="BPO270" s="74"/>
      <c r="BPR270" s="74"/>
      <c r="BPS270" s="74"/>
      <c r="BPT270" s="74"/>
      <c r="BPU270" s="74"/>
      <c r="BPV270" s="74"/>
      <c r="BQC270" s="74"/>
      <c r="BQD270" s="74"/>
      <c r="BQF270" s="74"/>
      <c r="BQG270" s="74"/>
      <c r="BQH270" s="74"/>
      <c r="BQI270" s="74"/>
      <c r="BQJ270" s="74"/>
      <c r="BQK270" s="74"/>
      <c r="BQL270" s="74"/>
      <c r="BQM270" s="74"/>
      <c r="BQP270" s="74"/>
      <c r="BQQ270" s="74"/>
      <c r="BQR270" s="74"/>
      <c r="BQS270" s="74"/>
      <c r="BQT270" s="74"/>
      <c r="BRA270" s="74"/>
      <c r="BRB270" s="74"/>
      <c r="BRD270" s="74"/>
      <c r="BRE270" s="74"/>
      <c r="BRF270" s="74"/>
      <c r="BRG270" s="74"/>
      <c r="BRH270" s="74"/>
      <c r="BRI270" s="74"/>
      <c r="BRJ270" s="74"/>
      <c r="BRK270" s="74"/>
      <c r="BRN270" s="74"/>
      <c r="BRO270" s="74"/>
      <c r="BRP270" s="74"/>
      <c r="BRQ270" s="74"/>
      <c r="BRR270" s="74"/>
      <c r="BRY270" s="74"/>
      <c r="BRZ270" s="74"/>
      <c r="BSB270" s="74"/>
      <c r="BSC270" s="74"/>
      <c r="BSD270" s="74"/>
      <c r="BSE270" s="74"/>
      <c r="BSF270" s="74"/>
      <c r="BSG270" s="74"/>
      <c r="BSH270" s="74"/>
      <c r="BSI270" s="74"/>
      <c r="BSL270" s="74"/>
      <c r="BSM270" s="74"/>
      <c r="BSN270" s="74"/>
      <c r="BSO270" s="74"/>
      <c r="BSP270" s="74"/>
      <c r="BSW270" s="74"/>
      <c r="BSX270" s="74"/>
      <c r="BSZ270" s="74"/>
      <c r="BTA270" s="74"/>
      <c r="BTB270" s="74"/>
      <c r="BTC270" s="74"/>
      <c r="BTD270" s="74"/>
      <c r="BTE270" s="74"/>
      <c r="BTF270" s="74"/>
      <c r="BTG270" s="74"/>
      <c r="BTJ270" s="74"/>
      <c r="BTK270" s="74"/>
      <c r="BTL270" s="74"/>
      <c r="BTM270" s="74"/>
      <c r="BTN270" s="74"/>
      <c r="BTU270" s="74"/>
      <c r="BTV270" s="74"/>
      <c r="BTX270" s="74"/>
      <c r="BTY270" s="74"/>
      <c r="BTZ270" s="74"/>
      <c r="BUA270" s="74"/>
      <c r="BUB270" s="74"/>
      <c r="BUC270" s="74"/>
      <c r="BUD270" s="74"/>
      <c r="BUE270" s="74"/>
      <c r="BUH270" s="74"/>
      <c r="BUI270" s="74"/>
      <c r="BUJ270" s="74"/>
      <c r="BUK270" s="74"/>
      <c r="BUL270" s="74"/>
      <c r="BUS270" s="74"/>
      <c r="BUT270" s="74"/>
      <c r="BUV270" s="74"/>
      <c r="BUW270" s="74"/>
      <c r="BUX270" s="74"/>
      <c r="BUY270" s="74"/>
      <c r="BUZ270" s="74"/>
      <c r="BVA270" s="74"/>
      <c r="BVB270" s="74"/>
      <c r="BVC270" s="74"/>
      <c r="BVF270" s="74"/>
      <c r="BVG270" s="74"/>
      <c r="BVH270" s="74"/>
      <c r="BVI270" s="74"/>
      <c r="BVJ270" s="74"/>
      <c r="BVQ270" s="74"/>
      <c r="BVR270" s="74"/>
      <c r="BVT270" s="74"/>
      <c r="BVU270" s="74"/>
      <c r="BVV270" s="74"/>
      <c r="BVW270" s="74"/>
      <c r="BVX270" s="74"/>
      <c r="BVY270" s="74"/>
      <c r="BVZ270" s="74"/>
      <c r="BWA270" s="74"/>
      <c r="BWD270" s="74"/>
      <c r="BWE270" s="74"/>
      <c r="BWF270" s="74"/>
      <c r="BWG270" s="74"/>
      <c r="BWH270" s="74"/>
      <c r="BWO270" s="74"/>
      <c r="BWP270" s="74"/>
      <c r="BWR270" s="74"/>
      <c r="BWS270" s="74"/>
      <c r="BWT270" s="74"/>
      <c r="BWU270" s="74"/>
      <c r="BWV270" s="74"/>
      <c r="BWW270" s="74"/>
      <c r="BWX270" s="74"/>
      <c r="BWY270" s="74"/>
      <c r="BXB270" s="74"/>
      <c r="BXC270" s="74"/>
      <c r="BXD270" s="74"/>
      <c r="BXE270" s="74"/>
      <c r="BXF270" s="74"/>
      <c r="BXM270" s="74"/>
      <c r="BXN270" s="74"/>
      <c r="BXP270" s="74"/>
      <c r="BXQ270" s="74"/>
      <c r="BXR270" s="74"/>
      <c r="BXS270" s="74"/>
      <c r="BXT270" s="74"/>
      <c r="BXU270" s="74"/>
      <c r="BXV270" s="74"/>
      <c r="BXW270" s="74"/>
      <c r="BXZ270" s="74"/>
      <c r="BYA270" s="74"/>
      <c r="BYB270" s="74"/>
      <c r="BYC270" s="74"/>
      <c r="BYD270" s="74"/>
      <c r="BYK270" s="74"/>
      <c r="BYL270" s="74"/>
      <c r="BYN270" s="74"/>
      <c r="BYO270" s="74"/>
      <c r="BYP270" s="74"/>
      <c r="BYQ270" s="74"/>
      <c r="BYR270" s="74"/>
      <c r="BYS270" s="74"/>
      <c r="BYT270" s="74"/>
      <c r="BYU270" s="74"/>
      <c r="BYX270" s="74"/>
      <c r="BYY270" s="74"/>
      <c r="BYZ270" s="74"/>
      <c r="BZA270" s="74"/>
      <c r="BZB270" s="74"/>
      <c r="BZI270" s="74"/>
      <c r="BZJ270" s="74"/>
      <c r="BZL270" s="74"/>
      <c r="BZM270" s="74"/>
      <c r="BZN270" s="74"/>
      <c r="BZO270" s="74"/>
      <c r="BZP270" s="74"/>
      <c r="BZQ270" s="74"/>
      <c r="BZR270" s="74"/>
      <c r="BZS270" s="74"/>
      <c r="BZV270" s="74"/>
      <c r="BZW270" s="74"/>
      <c r="BZX270" s="74"/>
      <c r="BZY270" s="74"/>
      <c r="BZZ270" s="74"/>
      <c r="CAG270" s="74"/>
      <c r="CAH270" s="74"/>
      <c r="CAJ270" s="74"/>
      <c r="CAK270" s="74"/>
      <c r="CAL270" s="74"/>
      <c r="CAM270" s="74"/>
      <c r="CAN270" s="74"/>
      <c r="CAO270" s="74"/>
      <c r="CAP270" s="74"/>
      <c r="CAQ270" s="74"/>
      <c r="CAT270" s="74"/>
      <c r="CAU270" s="74"/>
      <c r="CAV270" s="74"/>
      <c r="CAW270" s="74"/>
      <c r="CAX270" s="74"/>
      <c r="CBE270" s="74"/>
      <c r="CBF270" s="74"/>
      <c r="CBH270" s="74"/>
      <c r="CBI270" s="74"/>
      <c r="CBJ270" s="74"/>
      <c r="CBK270" s="74"/>
      <c r="CBL270" s="74"/>
      <c r="CBM270" s="74"/>
      <c r="CBN270" s="74"/>
      <c r="CBO270" s="74"/>
      <c r="CBR270" s="74"/>
      <c r="CBS270" s="74"/>
      <c r="CBT270" s="74"/>
      <c r="CBU270" s="74"/>
      <c r="CBV270" s="74"/>
      <c r="CCC270" s="74"/>
      <c r="CCD270" s="74"/>
      <c r="CCF270" s="74"/>
      <c r="CCG270" s="74"/>
      <c r="CCH270" s="74"/>
      <c r="CCI270" s="74"/>
      <c r="CCJ270" s="74"/>
      <c r="CCK270" s="74"/>
      <c r="CCL270" s="74"/>
      <c r="CCM270" s="74"/>
      <c r="CCP270" s="74"/>
      <c r="CCQ270" s="74"/>
      <c r="CCR270" s="74"/>
      <c r="CCS270" s="74"/>
      <c r="CCT270" s="74"/>
      <c r="CDA270" s="74"/>
      <c r="CDB270" s="74"/>
      <c r="CDD270" s="74"/>
      <c r="CDE270" s="74"/>
      <c r="CDF270" s="74"/>
      <c r="CDG270" s="74"/>
      <c r="CDH270" s="74"/>
      <c r="CDI270" s="74"/>
      <c r="CDJ270" s="74"/>
      <c r="CDK270" s="74"/>
      <c r="CDN270" s="74"/>
      <c r="CDO270" s="74"/>
      <c r="CDP270" s="74"/>
      <c r="CDQ270" s="74"/>
      <c r="CDR270" s="74"/>
      <c r="CDY270" s="74"/>
      <c r="CDZ270" s="74"/>
      <c r="CEB270" s="74"/>
      <c r="CEC270" s="74"/>
      <c r="CED270" s="74"/>
      <c r="CEE270" s="74"/>
      <c r="CEF270" s="74"/>
      <c r="CEG270" s="74"/>
      <c r="CEH270" s="74"/>
      <c r="CEI270" s="74"/>
      <c r="CEL270" s="74"/>
      <c r="CEM270" s="74"/>
      <c r="CEN270" s="74"/>
      <c r="CEO270" s="74"/>
      <c r="CEP270" s="74"/>
      <c r="CEW270" s="74"/>
      <c r="CEX270" s="74"/>
      <c r="CEZ270" s="74"/>
      <c r="CFA270" s="74"/>
      <c r="CFB270" s="74"/>
      <c r="CFC270" s="74"/>
      <c r="CFD270" s="74"/>
      <c r="CFE270" s="74"/>
      <c r="CFF270" s="74"/>
      <c r="CFG270" s="74"/>
      <c r="CFJ270" s="74"/>
      <c r="CFK270" s="74"/>
      <c r="CFL270" s="74"/>
      <c r="CFM270" s="74"/>
      <c r="CFN270" s="74"/>
      <c r="CFU270" s="74"/>
      <c r="CFV270" s="74"/>
      <c r="CFX270" s="74"/>
      <c r="CFY270" s="74"/>
      <c r="CFZ270" s="74"/>
      <c r="CGA270" s="74"/>
      <c r="CGB270" s="74"/>
      <c r="CGC270" s="74"/>
      <c r="CGD270" s="74"/>
      <c r="CGE270" s="74"/>
      <c r="CGH270" s="74"/>
      <c r="CGI270" s="74"/>
      <c r="CGJ270" s="74"/>
      <c r="CGK270" s="74"/>
      <c r="CGL270" s="74"/>
      <c r="CGS270" s="74"/>
      <c r="CGT270" s="74"/>
      <c r="CGV270" s="74"/>
      <c r="CGW270" s="74"/>
      <c r="CGX270" s="74"/>
      <c r="CGY270" s="74"/>
      <c r="CGZ270" s="74"/>
      <c r="CHA270" s="74"/>
      <c r="CHB270" s="74"/>
      <c r="CHC270" s="74"/>
      <c r="CHF270" s="74"/>
      <c r="CHG270" s="74"/>
      <c r="CHH270" s="74"/>
      <c r="CHI270" s="74"/>
      <c r="CHJ270" s="74"/>
      <c r="CHQ270" s="74"/>
      <c r="CHR270" s="74"/>
      <c r="CHT270" s="74"/>
      <c r="CHU270" s="74"/>
      <c r="CHV270" s="74"/>
      <c r="CHW270" s="74"/>
      <c r="CHX270" s="74"/>
      <c r="CHY270" s="74"/>
      <c r="CHZ270" s="74"/>
      <c r="CIA270" s="74"/>
      <c r="CID270" s="74"/>
      <c r="CIE270" s="74"/>
      <c r="CIF270" s="74"/>
      <c r="CIG270" s="74"/>
      <c r="CIH270" s="74"/>
      <c r="CIO270" s="74"/>
      <c r="CIP270" s="74"/>
      <c r="CIR270" s="74"/>
      <c r="CIS270" s="74"/>
      <c r="CIT270" s="74"/>
      <c r="CIU270" s="74"/>
      <c r="CIV270" s="74"/>
      <c r="CIW270" s="74"/>
      <c r="CIX270" s="74"/>
      <c r="CIY270" s="74"/>
      <c r="CJB270" s="74"/>
      <c r="CJC270" s="74"/>
      <c r="CJD270" s="74"/>
      <c r="CJE270" s="74"/>
      <c r="CJF270" s="74"/>
      <c r="CJM270" s="74"/>
      <c r="CJN270" s="74"/>
      <c r="CJP270" s="74"/>
      <c r="CJQ270" s="74"/>
      <c r="CJR270" s="74"/>
      <c r="CJS270" s="74"/>
      <c r="CJT270" s="74"/>
      <c r="CJU270" s="74"/>
      <c r="CJV270" s="74"/>
      <c r="CJW270" s="74"/>
      <c r="CJZ270" s="74"/>
      <c r="CKA270" s="74"/>
      <c r="CKB270" s="74"/>
      <c r="CKC270" s="74"/>
      <c r="CKD270" s="74"/>
      <c r="CKK270" s="74"/>
      <c r="CKL270" s="74"/>
      <c r="CKN270" s="74"/>
      <c r="CKO270" s="74"/>
      <c r="CKP270" s="74"/>
      <c r="CKQ270" s="74"/>
      <c r="CKR270" s="74"/>
      <c r="CKS270" s="74"/>
      <c r="CKT270" s="74"/>
      <c r="CKU270" s="74"/>
      <c r="CKX270" s="74"/>
      <c r="CKY270" s="74"/>
      <c r="CKZ270" s="74"/>
      <c r="CLA270" s="74"/>
      <c r="CLB270" s="74"/>
      <c r="CLI270" s="74"/>
      <c r="CLJ270" s="74"/>
      <c r="CLL270" s="74"/>
      <c r="CLM270" s="74"/>
      <c r="CLN270" s="74"/>
      <c r="CLO270" s="74"/>
      <c r="CLP270" s="74"/>
      <c r="CLQ270" s="74"/>
      <c r="CLR270" s="74"/>
      <c r="CLS270" s="74"/>
      <c r="CLV270" s="74"/>
      <c r="CLW270" s="74"/>
      <c r="CLX270" s="74"/>
      <c r="CLY270" s="74"/>
      <c r="CLZ270" s="74"/>
      <c r="CMG270" s="74"/>
      <c r="CMH270" s="74"/>
      <c r="CMJ270" s="74"/>
      <c r="CMK270" s="74"/>
      <c r="CML270" s="74"/>
      <c r="CMM270" s="74"/>
      <c r="CMN270" s="74"/>
      <c r="CMO270" s="74"/>
      <c r="CMP270" s="74"/>
      <c r="CMQ270" s="74"/>
      <c r="CMT270" s="74"/>
      <c r="CMU270" s="74"/>
      <c r="CMV270" s="74"/>
      <c r="CMW270" s="74"/>
      <c r="CMX270" s="74"/>
      <c r="CNE270" s="74"/>
      <c r="CNF270" s="74"/>
      <c r="CNH270" s="74"/>
      <c r="CNI270" s="74"/>
      <c r="CNJ270" s="74"/>
      <c r="CNK270" s="74"/>
      <c r="CNL270" s="74"/>
      <c r="CNM270" s="74"/>
      <c r="CNN270" s="74"/>
      <c r="CNO270" s="74"/>
      <c r="CNR270" s="74"/>
      <c r="CNS270" s="74"/>
      <c r="CNT270" s="74"/>
      <c r="CNU270" s="74"/>
      <c r="CNV270" s="74"/>
      <c r="COC270" s="74"/>
      <c r="COD270" s="74"/>
      <c r="COF270" s="74"/>
      <c r="COG270" s="74"/>
      <c r="COH270" s="74"/>
      <c r="COI270" s="74"/>
      <c r="COJ270" s="74"/>
      <c r="COK270" s="74"/>
      <c r="COL270" s="74"/>
      <c r="COM270" s="74"/>
      <c r="COP270" s="74"/>
      <c r="COQ270" s="74"/>
      <c r="COR270" s="74"/>
      <c r="COS270" s="74"/>
      <c r="COT270" s="74"/>
      <c r="CPA270" s="74"/>
      <c r="CPB270" s="74"/>
      <c r="CPD270" s="74"/>
      <c r="CPE270" s="74"/>
      <c r="CPF270" s="74"/>
      <c r="CPG270" s="74"/>
      <c r="CPH270" s="74"/>
      <c r="CPI270" s="74"/>
      <c r="CPJ270" s="74"/>
      <c r="CPK270" s="74"/>
      <c r="CPN270" s="74"/>
      <c r="CPO270" s="74"/>
      <c r="CPP270" s="74"/>
      <c r="CPQ270" s="74"/>
      <c r="CPR270" s="74"/>
      <c r="CPY270" s="74"/>
      <c r="CPZ270" s="74"/>
      <c r="CQB270" s="74"/>
      <c r="CQC270" s="74"/>
      <c r="CQD270" s="74"/>
      <c r="CQE270" s="74"/>
      <c r="CQF270" s="74"/>
      <c r="CQG270" s="74"/>
      <c r="CQH270" s="74"/>
      <c r="CQI270" s="74"/>
      <c r="CQL270" s="74"/>
      <c r="CQM270" s="74"/>
      <c r="CQN270" s="74"/>
      <c r="CQO270" s="74"/>
      <c r="CQP270" s="74"/>
      <c r="CQW270" s="74"/>
      <c r="CQX270" s="74"/>
      <c r="CQZ270" s="74"/>
      <c r="CRA270" s="74"/>
      <c r="CRB270" s="74"/>
      <c r="CRC270" s="74"/>
      <c r="CRD270" s="74"/>
      <c r="CRE270" s="74"/>
      <c r="CRF270" s="74"/>
      <c r="CRG270" s="74"/>
      <c r="CRJ270" s="74"/>
      <c r="CRK270" s="74"/>
      <c r="CRL270" s="74"/>
      <c r="CRM270" s="74"/>
      <c r="CRN270" s="74"/>
      <c r="CRU270" s="74"/>
      <c r="CRV270" s="74"/>
      <c r="CRX270" s="74"/>
      <c r="CRY270" s="74"/>
      <c r="CRZ270" s="74"/>
      <c r="CSA270" s="74"/>
      <c r="CSB270" s="74"/>
      <c r="CSC270" s="74"/>
      <c r="CSD270" s="74"/>
      <c r="CSE270" s="74"/>
      <c r="CSH270" s="74"/>
      <c r="CSI270" s="74"/>
      <c r="CSJ270" s="74"/>
      <c r="CSK270" s="74"/>
      <c r="CSL270" s="74"/>
      <c r="CSS270" s="74"/>
      <c r="CST270" s="74"/>
      <c r="CSV270" s="74"/>
      <c r="CSW270" s="74"/>
      <c r="CSX270" s="74"/>
      <c r="CSY270" s="74"/>
      <c r="CSZ270" s="74"/>
      <c r="CTA270" s="74"/>
      <c r="CTB270" s="74"/>
      <c r="CTC270" s="74"/>
      <c r="CTF270" s="74"/>
      <c r="CTG270" s="74"/>
      <c r="CTH270" s="74"/>
      <c r="CTI270" s="74"/>
      <c r="CTJ270" s="74"/>
      <c r="CTQ270" s="74"/>
      <c r="CTR270" s="74"/>
      <c r="CTT270" s="74"/>
      <c r="CTU270" s="74"/>
      <c r="CTV270" s="74"/>
      <c r="CTW270" s="74"/>
      <c r="CTX270" s="74"/>
      <c r="CTY270" s="74"/>
      <c r="CTZ270" s="74"/>
      <c r="CUA270" s="74"/>
      <c r="CUD270" s="74"/>
      <c r="CUE270" s="74"/>
      <c r="CUF270" s="74"/>
      <c r="CUG270" s="74"/>
      <c r="CUH270" s="74"/>
      <c r="CUO270" s="74"/>
      <c r="CUP270" s="74"/>
      <c r="CUR270" s="74"/>
      <c r="CUS270" s="74"/>
      <c r="CUT270" s="74"/>
      <c r="CUU270" s="74"/>
      <c r="CUV270" s="74"/>
      <c r="CUW270" s="74"/>
      <c r="CUX270" s="74"/>
      <c r="CUY270" s="74"/>
      <c r="CVB270" s="74"/>
      <c r="CVC270" s="74"/>
      <c r="CVD270" s="74"/>
      <c r="CVE270" s="74"/>
      <c r="CVF270" s="74"/>
      <c r="CVM270" s="74"/>
      <c r="CVN270" s="74"/>
      <c r="CVP270" s="74"/>
      <c r="CVQ270" s="74"/>
      <c r="CVR270" s="74"/>
      <c r="CVS270" s="74"/>
      <c r="CVT270" s="74"/>
      <c r="CVU270" s="74"/>
      <c r="CVV270" s="74"/>
      <c r="CVW270" s="74"/>
      <c r="CVZ270" s="74"/>
      <c r="CWA270" s="74"/>
      <c r="CWB270" s="74"/>
      <c r="CWC270" s="74"/>
      <c r="CWD270" s="74"/>
      <c r="CWK270" s="74"/>
      <c r="CWL270" s="74"/>
      <c r="CWN270" s="74"/>
      <c r="CWO270" s="74"/>
      <c r="CWP270" s="74"/>
      <c r="CWQ270" s="74"/>
      <c r="CWR270" s="74"/>
      <c r="CWS270" s="74"/>
      <c r="CWT270" s="74"/>
      <c r="CWU270" s="74"/>
      <c r="CWX270" s="74"/>
      <c r="CWY270" s="74"/>
      <c r="CWZ270" s="74"/>
      <c r="CXA270" s="74"/>
      <c r="CXB270" s="74"/>
      <c r="CXI270" s="74"/>
      <c r="CXJ270" s="74"/>
      <c r="CXL270" s="74"/>
      <c r="CXM270" s="74"/>
      <c r="CXN270" s="74"/>
      <c r="CXO270" s="74"/>
      <c r="CXP270" s="74"/>
      <c r="CXQ270" s="74"/>
      <c r="CXR270" s="74"/>
      <c r="CXS270" s="74"/>
      <c r="CXV270" s="74"/>
      <c r="CXW270" s="74"/>
      <c r="CXX270" s="74"/>
      <c r="CXY270" s="74"/>
      <c r="CXZ270" s="74"/>
      <c r="CYG270" s="74"/>
      <c r="CYH270" s="74"/>
      <c r="CYJ270" s="74"/>
      <c r="CYK270" s="74"/>
      <c r="CYL270" s="74"/>
      <c r="CYM270" s="74"/>
      <c r="CYN270" s="74"/>
      <c r="CYO270" s="74"/>
      <c r="CYP270" s="74"/>
      <c r="CYQ270" s="74"/>
      <c r="CYT270" s="74"/>
      <c r="CYU270" s="74"/>
      <c r="CYV270" s="74"/>
      <c r="CYW270" s="74"/>
      <c r="CYX270" s="74"/>
      <c r="CZE270" s="74"/>
      <c r="CZF270" s="74"/>
      <c r="CZH270" s="74"/>
      <c r="CZI270" s="74"/>
      <c r="CZJ270" s="74"/>
      <c r="CZK270" s="74"/>
      <c r="CZL270" s="74"/>
      <c r="CZM270" s="74"/>
      <c r="CZN270" s="74"/>
      <c r="CZO270" s="74"/>
      <c r="CZR270" s="74"/>
      <c r="CZS270" s="74"/>
      <c r="CZT270" s="74"/>
      <c r="CZU270" s="74"/>
      <c r="CZV270" s="74"/>
      <c r="DAC270" s="74"/>
      <c r="DAD270" s="74"/>
      <c r="DAF270" s="74"/>
      <c r="DAG270" s="74"/>
      <c r="DAH270" s="74"/>
      <c r="DAI270" s="74"/>
      <c r="DAJ270" s="74"/>
      <c r="DAK270" s="74"/>
      <c r="DAL270" s="74"/>
      <c r="DAM270" s="74"/>
      <c r="DAP270" s="74"/>
      <c r="DAQ270" s="74"/>
      <c r="DAR270" s="74"/>
      <c r="DAS270" s="74"/>
      <c r="DAT270" s="74"/>
      <c r="DBA270" s="74"/>
      <c r="DBB270" s="74"/>
      <c r="DBD270" s="74"/>
      <c r="DBE270" s="74"/>
      <c r="DBF270" s="74"/>
      <c r="DBG270" s="74"/>
      <c r="DBH270" s="74"/>
      <c r="DBI270" s="74"/>
      <c r="DBJ270" s="74"/>
      <c r="DBK270" s="74"/>
      <c r="DBN270" s="74"/>
      <c r="DBO270" s="74"/>
      <c r="DBP270" s="74"/>
      <c r="DBQ270" s="74"/>
      <c r="DBR270" s="74"/>
      <c r="DBY270" s="74"/>
      <c r="DBZ270" s="74"/>
      <c r="DCB270" s="74"/>
      <c r="DCC270" s="74"/>
      <c r="DCD270" s="74"/>
      <c r="DCE270" s="74"/>
      <c r="DCF270" s="74"/>
      <c r="DCG270" s="74"/>
      <c r="DCH270" s="74"/>
      <c r="DCI270" s="74"/>
      <c r="DCL270" s="74"/>
      <c r="DCM270" s="74"/>
      <c r="DCN270" s="74"/>
      <c r="DCO270" s="74"/>
      <c r="DCP270" s="74"/>
      <c r="DCW270" s="74"/>
      <c r="DCX270" s="74"/>
      <c r="DCZ270" s="74"/>
      <c r="DDA270" s="74"/>
      <c r="DDB270" s="74"/>
      <c r="DDC270" s="74"/>
      <c r="DDD270" s="74"/>
      <c r="DDE270" s="74"/>
      <c r="DDF270" s="74"/>
      <c r="DDG270" s="74"/>
      <c r="DDJ270" s="74"/>
      <c r="DDK270" s="74"/>
      <c r="DDL270" s="74"/>
      <c r="DDM270" s="74"/>
      <c r="DDN270" s="74"/>
      <c r="DDU270" s="74"/>
      <c r="DDV270" s="74"/>
      <c r="DDX270" s="74"/>
      <c r="DDY270" s="74"/>
      <c r="DDZ270" s="74"/>
      <c r="DEA270" s="74"/>
      <c r="DEB270" s="74"/>
      <c r="DEC270" s="74"/>
      <c r="DED270" s="74"/>
      <c r="DEE270" s="74"/>
      <c r="DEH270" s="74"/>
      <c r="DEI270" s="74"/>
      <c r="DEJ270" s="74"/>
      <c r="DEK270" s="74"/>
      <c r="DEL270" s="74"/>
      <c r="DES270" s="74"/>
      <c r="DET270" s="74"/>
      <c r="DEV270" s="74"/>
      <c r="DEW270" s="74"/>
      <c r="DEX270" s="74"/>
      <c r="DEY270" s="74"/>
      <c r="DEZ270" s="74"/>
      <c r="DFA270" s="74"/>
      <c r="DFB270" s="74"/>
      <c r="DFC270" s="74"/>
      <c r="DFF270" s="74"/>
      <c r="DFG270" s="74"/>
      <c r="DFH270" s="74"/>
      <c r="DFI270" s="74"/>
      <c r="DFJ270" s="74"/>
      <c r="DFQ270" s="74"/>
      <c r="DFR270" s="74"/>
      <c r="DFT270" s="74"/>
      <c r="DFU270" s="74"/>
      <c r="DFV270" s="74"/>
      <c r="DFW270" s="74"/>
      <c r="DFX270" s="74"/>
      <c r="DFY270" s="74"/>
      <c r="DFZ270" s="74"/>
      <c r="DGA270" s="74"/>
      <c r="DGD270" s="74"/>
      <c r="DGE270" s="74"/>
      <c r="DGF270" s="74"/>
      <c r="DGG270" s="74"/>
      <c r="DGH270" s="74"/>
      <c r="DGO270" s="74"/>
      <c r="DGP270" s="74"/>
      <c r="DGR270" s="74"/>
      <c r="DGS270" s="74"/>
      <c r="DGT270" s="74"/>
      <c r="DGU270" s="74"/>
      <c r="DGV270" s="74"/>
      <c r="DGW270" s="74"/>
      <c r="DGX270" s="74"/>
      <c r="DGY270" s="74"/>
      <c r="DHB270" s="74"/>
      <c r="DHC270" s="74"/>
      <c r="DHD270" s="74"/>
      <c r="DHE270" s="74"/>
      <c r="DHF270" s="74"/>
      <c r="DHM270" s="74"/>
      <c r="DHN270" s="74"/>
      <c r="DHP270" s="74"/>
      <c r="DHQ270" s="74"/>
      <c r="DHR270" s="74"/>
      <c r="DHS270" s="74"/>
      <c r="DHT270" s="74"/>
      <c r="DHU270" s="74"/>
      <c r="DHV270" s="74"/>
      <c r="DHW270" s="74"/>
      <c r="DHZ270" s="74"/>
      <c r="DIA270" s="74"/>
      <c r="DIB270" s="74"/>
      <c r="DIC270" s="74"/>
      <c r="DID270" s="74"/>
      <c r="DIK270" s="74"/>
      <c r="DIL270" s="74"/>
      <c r="DIN270" s="74"/>
      <c r="DIO270" s="74"/>
      <c r="DIP270" s="74"/>
      <c r="DIQ270" s="74"/>
      <c r="DIR270" s="74"/>
      <c r="DIS270" s="74"/>
      <c r="DIT270" s="74"/>
      <c r="DIU270" s="74"/>
      <c r="DIX270" s="74"/>
      <c r="DIY270" s="74"/>
      <c r="DIZ270" s="74"/>
      <c r="DJA270" s="74"/>
      <c r="DJB270" s="74"/>
      <c r="DJI270" s="74"/>
      <c r="DJJ270" s="74"/>
      <c r="DJL270" s="74"/>
      <c r="DJM270" s="74"/>
      <c r="DJN270" s="74"/>
      <c r="DJO270" s="74"/>
      <c r="DJP270" s="74"/>
      <c r="DJQ270" s="74"/>
      <c r="DJR270" s="74"/>
      <c r="DJS270" s="74"/>
      <c r="DJV270" s="74"/>
      <c r="DJW270" s="74"/>
      <c r="DJX270" s="74"/>
      <c r="DJY270" s="74"/>
      <c r="DJZ270" s="74"/>
      <c r="DKG270" s="74"/>
      <c r="DKH270" s="74"/>
      <c r="DKJ270" s="74"/>
      <c r="DKK270" s="74"/>
      <c r="DKL270" s="74"/>
      <c r="DKM270" s="74"/>
      <c r="DKN270" s="74"/>
      <c r="DKO270" s="74"/>
      <c r="DKP270" s="74"/>
      <c r="DKQ270" s="74"/>
      <c r="DKT270" s="74"/>
      <c r="DKU270" s="74"/>
      <c r="DKV270" s="74"/>
      <c r="DKW270" s="74"/>
      <c r="DKX270" s="74"/>
      <c r="DLE270" s="74"/>
      <c r="DLF270" s="74"/>
      <c r="DLH270" s="74"/>
      <c r="DLI270" s="74"/>
      <c r="DLJ270" s="74"/>
      <c r="DLK270" s="74"/>
      <c r="DLL270" s="74"/>
      <c r="DLM270" s="74"/>
      <c r="DLN270" s="74"/>
      <c r="DLO270" s="74"/>
      <c r="DLR270" s="74"/>
      <c r="DLS270" s="74"/>
      <c r="DLT270" s="74"/>
      <c r="DLU270" s="74"/>
      <c r="DLV270" s="74"/>
      <c r="DMC270" s="74"/>
      <c r="DMD270" s="74"/>
      <c r="DMF270" s="74"/>
      <c r="DMG270" s="74"/>
      <c r="DMH270" s="74"/>
      <c r="DMI270" s="74"/>
      <c r="DMJ270" s="74"/>
      <c r="DMK270" s="74"/>
      <c r="DML270" s="74"/>
      <c r="DMM270" s="74"/>
      <c r="DMP270" s="74"/>
      <c r="DMQ270" s="74"/>
      <c r="DMR270" s="74"/>
      <c r="DMS270" s="74"/>
      <c r="DMT270" s="74"/>
      <c r="DNA270" s="74"/>
      <c r="DNB270" s="74"/>
      <c r="DND270" s="74"/>
      <c r="DNE270" s="74"/>
      <c r="DNF270" s="74"/>
      <c r="DNG270" s="74"/>
      <c r="DNH270" s="74"/>
      <c r="DNI270" s="74"/>
      <c r="DNJ270" s="74"/>
      <c r="DNK270" s="74"/>
      <c r="DNN270" s="74"/>
      <c r="DNO270" s="74"/>
      <c r="DNP270" s="74"/>
      <c r="DNQ270" s="74"/>
      <c r="DNR270" s="74"/>
      <c r="DNY270" s="74"/>
      <c r="DNZ270" s="74"/>
      <c r="DOB270" s="74"/>
      <c r="DOC270" s="74"/>
      <c r="DOD270" s="74"/>
      <c r="DOE270" s="74"/>
      <c r="DOF270" s="74"/>
      <c r="DOG270" s="74"/>
      <c r="DOH270" s="74"/>
      <c r="DOI270" s="74"/>
      <c r="DOL270" s="74"/>
      <c r="DOM270" s="74"/>
      <c r="DON270" s="74"/>
      <c r="DOO270" s="74"/>
      <c r="DOP270" s="74"/>
      <c r="DOW270" s="74"/>
      <c r="DOX270" s="74"/>
      <c r="DOZ270" s="74"/>
      <c r="DPA270" s="74"/>
      <c r="DPB270" s="74"/>
      <c r="DPC270" s="74"/>
      <c r="DPD270" s="74"/>
      <c r="DPE270" s="74"/>
      <c r="DPF270" s="74"/>
      <c r="DPG270" s="74"/>
      <c r="DPJ270" s="74"/>
      <c r="DPK270" s="74"/>
      <c r="DPL270" s="74"/>
      <c r="DPM270" s="74"/>
      <c r="DPN270" s="74"/>
      <c r="DPU270" s="74"/>
      <c r="DPV270" s="74"/>
      <c r="DPX270" s="74"/>
      <c r="DPY270" s="74"/>
      <c r="DPZ270" s="74"/>
      <c r="DQA270" s="74"/>
      <c r="DQB270" s="74"/>
      <c r="DQC270" s="74"/>
      <c r="DQD270" s="74"/>
      <c r="DQE270" s="74"/>
      <c r="DQH270" s="74"/>
      <c r="DQI270" s="74"/>
      <c r="DQJ270" s="74"/>
      <c r="DQK270" s="74"/>
      <c r="DQL270" s="74"/>
      <c r="DQS270" s="74"/>
      <c r="DQT270" s="74"/>
      <c r="DQV270" s="74"/>
      <c r="DQW270" s="74"/>
      <c r="DQX270" s="74"/>
      <c r="DQY270" s="74"/>
      <c r="DQZ270" s="74"/>
      <c r="DRA270" s="74"/>
      <c r="DRB270" s="74"/>
      <c r="DRC270" s="74"/>
      <c r="DRF270" s="74"/>
      <c r="DRG270" s="74"/>
      <c r="DRH270" s="74"/>
      <c r="DRI270" s="74"/>
      <c r="DRJ270" s="74"/>
      <c r="DRQ270" s="74"/>
      <c r="DRR270" s="74"/>
      <c r="DRT270" s="74"/>
      <c r="DRU270" s="74"/>
      <c r="DRV270" s="74"/>
      <c r="DRW270" s="74"/>
      <c r="DRX270" s="74"/>
      <c r="DRY270" s="74"/>
      <c r="DRZ270" s="74"/>
      <c r="DSA270" s="74"/>
      <c r="DSD270" s="74"/>
      <c r="DSE270" s="74"/>
      <c r="DSF270" s="74"/>
      <c r="DSG270" s="74"/>
      <c r="DSH270" s="74"/>
      <c r="DSO270" s="74"/>
      <c r="DSP270" s="74"/>
      <c r="DSR270" s="74"/>
      <c r="DSS270" s="74"/>
      <c r="DST270" s="74"/>
      <c r="DSU270" s="74"/>
      <c r="DSV270" s="74"/>
      <c r="DSW270" s="74"/>
      <c r="DSX270" s="74"/>
      <c r="DSY270" s="74"/>
      <c r="DTB270" s="74"/>
      <c r="DTC270" s="74"/>
      <c r="DTD270" s="74"/>
      <c r="DTE270" s="74"/>
      <c r="DTF270" s="74"/>
      <c r="DTM270" s="74"/>
      <c r="DTN270" s="74"/>
      <c r="DTP270" s="74"/>
      <c r="DTQ270" s="74"/>
      <c r="DTR270" s="74"/>
      <c r="DTS270" s="74"/>
      <c r="DTT270" s="74"/>
      <c r="DTU270" s="74"/>
      <c r="DTV270" s="74"/>
      <c r="DTW270" s="74"/>
      <c r="DTZ270" s="74"/>
      <c r="DUA270" s="74"/>
      <c r="DUB270" s="74"/>
      <c r="DUC270" s="74"/>
      <c r="DUD270" s="74"/>
      <c r="DUK270" s="74"/>
      <c r="DUL270" s="74"/>
      <c r="DUN270" s="74"/>
      <c r="DUO270" s="74"/>
      <c r="DUP270" s="74"/>
      <c r="DUQ270" s="74"/>
      <c r="DUR270" s="74"/>
      <c r="DUS270" s="74"/>
      <c r="DUT270" s="74"/>
      <c r="DUU270" s="74"/>
      <c r="DUX270" s="74"/>
      <c r="DUY270" s="74"/>
      <c r="DUZ270" s="74"/>
      <c r="DVA270" s="74"/>
      <c r="DVB270" s="74"/>
      <c r="DVI270" s="74"/>
      <c r="DVJ270" s="74"/>
      <c r="DVL270" s="74"/>
      <c r="DVM270" s="74"/>
      <c r="DVN270" s="74"/>
      <c r="DVO270" s="74"/>
      <c r="DVP270" s="74"/>
      <c r="DVQ270" s="74"/>
      <c r="DVR270" s="74"/>
      <c r="DVS270" s="74"/>
      <c r="DVV270" s="74"/>
      <c r="DVW270" s="74"/>
      <c r="DVX270" s="74"/>
      <c r="DVY270" s="74"/>
      <c r="DVZ270" s="74"/>
      <c r="DWG270" s="74"/>
      <c r="DWH270" s="74"/>
      <c r="DWJ270" s="74"/>
      <c r="DWK270" s="74"/>
      <c r="DWL270" s="74"/>
      <c r="DWM270" s="74"/>
      <c r="DWN270" s="74"/>
      <c r="DWO270" s="74"/>
      <c r="DWP270" s="74"/>
      <c r="DWQ270" s="74"/>
      <c r="DWT270" s="74"/>
      <c r="DWU270" s="74"/>
      <c r="DWV270" s="74"/>
      <c r="DWW270" s="74"/>
      <c r="DWX270" s="74"/>
      <c r="DXE270" s="74"/>
      <c r="DXF270" s="74"/>
      <c r="DXH270" s="74"/>
      <c r="DXI270" s="74"/>
      <c r="DXJ270" s="74"/>
      <c r="DXK270" s="74"/>
      <c r="DXL270" s="74"/>
      <c r="DXM270" s="74"/>
      <c r="DXN270" s="74"/>
      <c r="DXO270" s="74"/>
      <c r="DXR270" s="74"/>
      <c r="DXS270" s="74"/>
      <c r="DXT270" s="74"/>
      <c r="DXU270" s="74"/>
      <c r="DXV270" s="74"/>
      <c r="DYC270" s="74"/>
      <c r="DYD270" s="74"/>
      <c r="DYF270" s="74"/>
      <c r="DYG270" s="74"/>
      <c r="DYH270" s="74"/>
      <c r="DYI270" s="74"/>
      <c r="DYJ270" s="74"/>
      <c r="DYK270" s="74"/>
      <c r="DYL270" s="74"/>
      <c r="DYM270" s="74"/>
      <c r="DYP270" s="74"/>
      <c r="DYQ270" s="74"/>
      <c r="DYR270" s="74"/>
      <c r="DYS270" s="74"/>
      <c r="DYT270" s="74"/>
      <c r="DZA270" s="74"/>
      <c r="DZB270" s="74"/>
      <c r="DZD270" s="74"/>
      <c r="DZE270" s="74"/>
      <c r="DZF270" s="74"/>
      <c r="DZG270" s="74"/>
      <c r="DZH270" s="74"/>
      <c r="DZI270" s="74"/>
      <c r="DZJ270" s="74"/>
      <c r="DZK270" s="74"/>
      <c r="DZN270" s="74"/>
      <c r="DZO270" s="74"/>
      <c r="DZP270" s="74"/>
      <c r="DZQ270" s="74"/>
      <c r="DZR270" s="74"/>
      <c r="DZY270" s="74"/>
      <c r="DZZ270" s="74"/>
      <c r="EAB270" s="74"/>
      <c r="EAC270" s="74"/>
      <c r="EAD270" s="74"/>
      <c r="EAE270" s="74"/>
      <c r="EAF270" s="74"/>
      <c r="EAG270" s="74"/>
      <c r="EAH270" s="74"/>
      <c r="EAI270" s="74"/>
      <c r="EAL270" s="74"/>
      <c r="EAM270" s="74"/>
      <c r="EAN270" s="74"/>
      <c r="EAO270" s="74"/>
      <c r="EAP270" s="74"/>
      <c r="EAW270" s="74"/>
      <c r="EAX270" s="74"/>
      <c r="EAZ270" s="74"/>
      <c r="EBA270" s="74"/>
      <c r="EBB270" s="74"/>
      <c r="EBC270" s="74"/>
      <c r="EBD270" s="74"/>
      <c r="EBE270" s="74"/>
      <c r="EBF270" s="74"/>
      <c r="EBG270" s="74"/>
      <c r="EBJ270" s="74"/>
      <c r="EBK270" s="74"/>
      <c r="EBL270" s="74"/>
      <c r="EBM270" s="74"/>
      <c r="EBN270" s="74"/>
      <c r="EBU270" s="74"/>
      <c r="EBV270" s="74"/>
      <c r="EBX270" s="74"/>
      <c r="EBY270" s="74"/>
      <c r="EBZ270" s="74"/>
      <c r="ECA270" s="74"/>
      <c r="ECB270" s="74"/>
      <c r="ECC270" s="74"/>
      <c r="ECD270" s="74"/>
      <c r="ECE270" s="74"/>
      <c r="ECH270" s="74"/>
      <c r="ECI270" s="74"/>
      <c r="ECJ270" s="74"/>
      <c r="ECK270" s="74"/>
      <c r="ECL270" s="74"/>
      <c r="ECS270" s="74"/>
      <c r="ECT270" s="74"/>
      <c r="ECV270" s="74"/>
      <c r="ECW270" s="74"/>
      <c r="ECX270" s="74"/>
      <c r="ECY270" s="74"/>
      <c r="ECZ270" s="74"/>
      <c r="EDA270" s="74"/>
      <c r="EDB270" s="74"/>
      <c r="EDC270" s="74"/>
      <c r="EDF270" s="74"/>
      <c r="EDG270" s="74"/>
      <c r="EDH270" s="74"/>
      <c r="EDI270" s="74"/>
      <c r="EDJ270" s="74"/>
      <c r="EDQ270" s="74"/>
      <c r="EDR270" s="74"/>
      <c r="EDT270" s="74"/>
      <c r="EDU270" s="74"/>
      <c r="EDV270" s="74"/>
      <c r="EDW270" s="74"/>
      <c r="EDX270" s="74"/>
      <c r="EDY270" s="74"/>
      <c r="EDZ270" s="74"/>
      <c r="EEA270" s="74"/>
      <c r="EED270" s="74"/>
      <c r="EEE270" s="74"/>
      <c r="EEF270" s="74"/>
      <c r="EEG270" s="74"/>
      <c r="EEH270" s="74"/>
      <c r="EEO270" s="74"/>
      <c r="EEP270" s="74"/>
      <c r="EER270" s="74"/>
      <c r="EES270" s="74"/>
      <c r="EET270" s="74"/>
      <c r="EEU270" s="74"/>
      <c r="EEV270" s="74"/>
      <c r="EEW270" s="74"/>
      <c r="EEX270" s="74"/>
      <c r="EEY270" s="74"/>
      <c r="EFB270" s="74"/>
      <c r="EFC270" s="74"/>
      <c r="EFD270" s="74"/>
      <c r="EFE270" s="74"/>
      <c r="EFF270" s="74"/>
      <c r="EFM270" s="74"/>
      <c r="EFN270" s="74"/>
      <c r="EFP270" s="74"/>
      <c r="EFQ270" s="74"/>
      <c r="EFR270" s="74"/>
      <c r="EFS270" s="74"/>
      <c r="EFT270" s="74"/>
      <c r="EFU270" s="74"/>
      <c r="EFV270" s="74"/>
      <c r="EFW270" s="74"/>
      <c r="EFZ270" s="74"/>
      <c r="EGA270" s="74"/>
      <c r="EGB270" s="74"/>
      <c r="EGC270" s="74"/>
      <c r="EGD270" s="74"/>
      <c r="EGK270" s="74"/>
      <c r="EGL270" s="74"/>
      <c r="EGN270" s="74"/>
      <c r="EGO270" s="74"/>
      <c r="EGP270" s="74"/>
      <c r="EGQ270" s="74"/>
      <c r="EGR270" s="74"/>
      <c r="EGS270" s="74"/>
      <c r="EGT270" s="74"/>
      <c r="EGU270" s="74"/>
      <c r="EGX270" s="74"/>
      <c r="EGY270" s="74"/>
      <c r="EGZ270" s="74"/>
      <c r="EHA270" s="74"/>
      <c r="EHB270" s="74"/>
      <c r="EHI270" s="74"/>
      <c r="EHJ270" s="74"/>
      <c r="EHL270" s="74"/>
      <c r="EHM270" s="74"/>
      <c r="EHN270" s="74"/>
      <c r="EHO270" s="74"/>
      <c r="EHP270" s="74"/>
      <c r="EHQ270" s="74"/>
      <c r="EHR270" s="74"/>
      <c r="EHS270" s="74"/>
      <c r="EHV270" s="74"/>
      <c r="EHW270" s="74"/>
      <c r="EHX270" s="74"/>
      <c r="EHY270" s="74"/>
      <c r="EHZ270" s="74"/>
      <c r="EIG270" s="74"/>
      <c r="EIH270" s="74"/>
      <c r="EIJ270" s="74"/>
      <c r="EIK270" s="74"/>
      <c r="EIL270" s="74"/>
      <c r="EIM270" s="74"/>
      <c r="EIN270" s="74"/>
      <c r="EIO270" s="74"/>
      <c r="EIP270" s="74"/>
      <c r="EIQ270" s="74"/>
      <c r="EIT270" s="74"/>
      <c r="EIU270" s="74"/>
      <c r="EIV270" s="74"/>
      <c r="EIW270" s="74"/>
      <c r="EIX270" s="74"/>
      <c r="EJE270" s="74"/>
      <c r="EJF270" s="74"/>
      <c r="EJH270" s="74"/>
      <c r="EJI270" s="74"/>
      <c r="EJJ270" s="74"/>
      <c r="EJK270" s="74"/>
      <c r="EJL270" s="74"/>
      <c r="EJM270" s="74"/>
      <c r="EJN270" s="74"/>
      <c r="EJO270" s="74"/>
      <c r="EJR270" s="74"/>
      <c r="EJS270" s="74"/>
      <c r="EJT270" s="74"/>
      <c r="EJU270" s="74"/>
      <c r="EJV270" s="74"/>
      <c r="EKC270" s="74"/>
      <c r="EKD270" s="74"/>
      <c r="EKF270" s="74"/>
      <c r="EKG270" s="74"/>
      <c r="EKH270" s="74"/>
      <c r="EKI270" s="74"/>
      <c r="EKJ270" s="74"/>
      <c r="EKK270" s="74"/>
      <c r="EKL270" s="74"/>
      <c r="EKM270" s="74"/>
      <c r="EKP270" s="74"/>
      <c r="EKQ270" s="74"/>
      <c r="EKR270" s="74"/>
      <c r="EKS270" s="74"/>
      <c r="EKT270" s="74"/>
      <c r="ELA270" s="74"/>
      <c r="ELB270" s="74"/>
      <c r="ELD270" s="74"/>
      <c r="ELE270" s="74"/>
      <c r="ELF270" s="74"/>
      <c r="ELG270" s="74"/>
      <c r="ELH270" s="74"/>
      <c r="ELI270" s="74"/>
      <c r="ELJ270" s="74"/>
      <c r="ELK270" s="74"/>
      <c r="ELN270" s="74"/>
      <c r="ELO270" s="74"/>
      <c r="ELP270" s="74"/>
      <c r="ELQ270" s="74"/>
      <c r="ELR270" s="74"/>
      <c r="ELY270" s="74"/>
      <c r="ELZ270" s="74"/>
      <c r="EMB270" s="74"/>
      <c r="EMC270" s="74"/>
      <c r="EMD270" s="74"/>
      <c r="EME270" s="74"/>
      <c r="EMF270" s="74"/>
      <c r="EMG270" s="74"/>
      <c r="EMH270" s="74"/>
      <c r="EMI270" s="74"/>
      <c r="EML270" s="74"/>
      <c r="EMM270" s="74"/>
      <c r="EMN270" s="74"/>
      <c r="EMO270" s="74"/>
      <c r="EMP270" s="74"/>
      <c r="EMW270" s="74"/>
      <c r="EMX270" s="74"/>
      <c r="EMZ270" s="74"/>
      <c r="ENA270" s="74"/>
      <c r="ENB270" s="74"/>
      <c r="ENC270" s="74"/>
      <c r="END270" s="74"/>
      <c r="ENE270" s="74"/>
      <c r="ENF270" s="74"/>
      <c r="ENG270" s="74"/>
      <c r="ENJ270" s="74"/>
      <c r="ENK270" s="74"/>
      <c r="ENL270" s="74"/>
      <c r="ENM270" s="74"/>
      <c r="ENN270" s="74"/>
      <c r="ENU270" s="74"/>
      <c r="ENV270" s="74"/>
      <c r="ENX270" s="74"/>
      <c r="ENY270" s="74"/>
      <c r="ENZ270" s="74"/>
      <c r="EOA270" s="74"/>
      <c r="EOB270" s="74"/>
      <c r="EOC270" s="74"/>
      <c r="EOD270" s="74"/>
      <c r="EOE270" s="74"/>
      <c r="EOH270" s="74"/>
      <c r="EOI270" s="74"/>
      <c r="EOJ270" s="74"/>
      <c r="EOK270" s="74"/>
      <c r="EOL270" s="74"/>
      <c r="EOS270" s="74"/>
      <c r="EOT270" s="74"/>
      <c r="EOV270" s="74"/>
      <c r="EOW270" s="74"/>
      <c r="EOX270" s="74"/>
      <c r="EOY270" s="74"/>
      <c r="EOZ270" s="74"/>
      <c r="EPA270" s="74"/>
      <c r="EPB270" s="74"/>
      <c r="EPC270" s="74"/>
      <c r="EPF270" s="74"/>
      <c r="EPG270" s="74"/>
      <c r="EPH270" s="74"/>
      <c r="EPI270" s="74"/>
      <c r="EPJ270" s="74"/>
      <c r="EPQ270" s="74"/>
      <c r="EPR270" s="74"/>
      <c r="EPT270" s="74"/>
      <c r="EPU270" s="74"/>
      <c r="EPV270" s="74"/>
      <c r="EPW270" s="74"/>
      <c r="EPX270" s="74"/>
      <c r="EPY270" s="74"/>
      <c r="EPZ270" s="74"/>
      <c r="EQA270" s="74"/>
      <c r="EQD270" s="74"/>
      <c r="EQE270" s="74"/>
      <c r="EQF270" s="74"/>
      <c r="EQG270" s="74"/>
      <c r="EQH270" s="74"/>
      <c r="EQO270" s="74"/>
      <c r="EQP270" s="74"/>
      <c r="EQR270" s="74"/>
      <c r="EQS270" s="74"/>
      <c r="EQT270" s="74"/>
      <c r="EQU270" s="74"/>
      <c r="EQV270" s="74"/>
      <c r="EQW270" s="74"/>
      <c r="EQX270" s="74"/>
      <c r="EQY270" s="74"/>
      <c r="ERB270" s="74"/>
      <c r="ERC270" s="74"/>
      <c r="ERD270" s="74"/>
      <c r="ERE270" s="74"/>
      <c r="ERF270" s="74"/>
      <c r="ERM270" s="74"/>
      <c r="ERN270" s="74"/>
      <c r="ERP270" s="74"/>
      <c r="ERQ270" s="74"/>
      <c r="ERR270" s="74"/>
      <c r="ERS270" s="74"/>
      <c r="ERT270" s="74"/>
      <c r="ERU270" s="74"/>
      <c r="ERV270" s="74"/>
      <c r="ERW270" s="74"/>
      <c r="ERZ270" s="74"/>
      <c r="ESA270" s="74"/>
      <c r="ESB270" s="74"/>
      <c r="ESC270" s="74"/>
      <c r="ESD270" s="74"/>
      <c r="ESK270" s="74"/>
      <c r="ESL270" s="74"/>
      <c r="ESN270" s="74"/>
      <c r="ESO270" s="74"/>
      <c r="ESP270" s="74"/>
      <c r="ESQ270" s="74"/>
      <c r="ESR270" s="74"/>
      <c r="ESS270" s="74"/>
      <c r="EST270" s="74"/>
      <c r="ESU270" s="74"/>
      <c r="ESX270" s="74"/>
      <c r="ESY270" s="74"/>
      <c r="ESZ270" s="74"/>
      <c r="ETA270" s="74"/>
      <c r="ETB270" s="74"/>
      <c r="ETI270" s="74"/>
      <c r="ETJ270" s="74"/>
      <c r="ETL270" s="74"/>
      <c r="ETM270" s="74"/>
      <c r="ETN270" s="74"/>
      <c r="ETO270" s="74"/>
      <c r="ETP270" s="74"/>
      <c r="ETQ270" s="74"/>
      <c r="ETR270" s="74"/>
      <c r="ETS270" s="74"/>
      <c r="ETV270" s="74"/>
      <c r="ETW270" s="74"/>
      <c r="ETX270" s="74"/>
      <c r="ETY270" s="74"/>
      <c r="ETZ270" s="74"/>
      <c r="EUG270" s="74"/>
      <c r="EUH270" s="74"/>
      <c r="EUJ270" s="74"/>
      <c r="EUK270" s="74"/>
      <c r="EUL270" s="74"/>
      <c r="EUM270" s="74"/>
      <c r="EUN270" s="74"/>
      <c r="EUO270" s="74"/>
      <c r="EUP270" s="74"/>
      <c r="EUQ270" s="74"/>
      <c r="EUT270" s="74"/>
      <c r="EUU270" s="74"/>
      <c r="EUV270" s="74"/>
      <c r="EUW270" s="74"/>
      <c r="EUX270" s="74"/>
      <c r="EVE270" s="74"/>
      <c r="EVF270" s="74"/>
      <c r="EVH270" s="74"/>
      <c r="EVI270" s="74"/>
      <c r="EVJ270" s="74"/>
      <c r="EVK270" s="74"/>
      <c r="EVL270" s="74"/>
      <c r="EVM270" s="74"/>
      <c r="EVN270" s="74"/>
      <c r="EVO270" s="74"/>
      <c r="EVR270" s="74"/>
      <c r="EVS270" s="74"/>
      <c r="EVT270" s="74"/>
      <c r="EVU270" s="74"/>
      <c r="EVV270" s="74"/>
      <c r="EWC270" s="74"/>
      <c r="EWD270" s="74"/>
      <c r="EWF270" s="74"/>
      <c r="EWG270" s="74"/>
      <c r="EWH270" s="74"/>
      <c r="EWI270" s="74"/>
      <c r="EWJ270" s="74"/>
      <c r="EWK270" s="74"/>
      <c r="EWL270" s="74"/>
      <c r="EWM270" s="74"/>
      <c r="EWP270" s="74"/>
      <c r="EWQ270" s="74"/>
      <c r="EWR270" s="74"/>
      <c r="EWS270" s="74"/>
      <c r="EWT270" s="74"/>
      <c r="EXA270" s="74"/>
      <c r="EXB270" s="74"/>
      <c r="EXD270" s="74"/>
      <c r="EXE270" s="74"/>
      <c r="EXF270" s="74"/>
      <c r="EXG270" s="74"/>
      <c r="EXH270" s="74"/>
      <c r="EXI270" s="74"/>
      <c r="EXJ270" s="74"/>
      <c r="EXK270" s="74"/>
      <c r="EXN270" s="74"/>
      <c r="EXO270" s="74"/>
      <c r="EXP270" s="74"/>
      <c r="EXQ270" s="74"/>
      <c r="EXR270" s="74"/>
      <c r="EXY270" s="74"/>
      <c r="EXZ270" s="74"/>
      <c r="EYB270" s="74"/>
      <c r="EYC270" s="74"/>
      <c r="EYD270" s="74"/>
      <c r="EYE270" s="74"/>
      <c r="EYF270" s="74"/>
      <c r="EYG270" s="74"/>
      <c r="EYH270" s="74"/>
      <c r="EYI270" s="74"/>
      <c r="EYL270" s="74"/>
      <c r="EYM270" s="74"/>
      <c r="EYN270" s="74"/>
      <c r="EYO270" s="74"/>
      <c r="EYP270" s="74"/>
      <c r="EYW270" s="74"/>
      <c r="EYX270" s="74"/>
      <c r="EYZ270" s="74"/>
      <c r="EZA270" s="74"/>
      <c r="EZB270" s="74"/>
      <c r="EZC270" s="74"/>
      <c r="EZD270" s="74"/>
      <c r="EZE270" s="74"/>
      <c r="EZF270" s="74"/>
      <c r="EZG270" s="74"/>
      <c r="EZJ270" s="74"/>
      <c r="EZK270" s="74"/>
      <c r="EZL270" s="74"/>
      <c r="EZM270" s="74"/>
      <c r="EZN270" s="74"/>
      <c r="EZU270" s="74"/>
      <c r="EZV270" s="74"/>
      <c r="EZX270" s="74"/>
      <c r="EZY270" s="74"/>
      <c r="EZZ270" s="74"/>
      <c r="FAA270" s="74"/>
      <c r="FAB270" s="74"/>
      <c r="FAC270" s="74"/>
      <c r="FAD270" s="74"/>
      <c r="FAE270" s="74"/>
      <c r="FAH270" s="74"/>
      <c r="FAI270" s="74"/>
      <c r="FAJ270" s="74"/>
      <c r="FAK270" s="74"/>
      <c r="FAL270" s="74"/>
      <c r="FAS270" s="74"/>
      <c r="FAT270" s="74"/>
      <c r="FAV270" s="74"/>
      <c r="FAW270" s="74"/>
      <c r="FAX270" s="74"/>
      <c r="FAY270" s="74"/>
      <c r="FAZ270" s="74"/>
      <c r="FBA270" s="74"/>
      <c r="FBB270" s="74"/>
      <c r="FBC270" s="74"/>
      <c r="FBF270" s="74"/>
      <c r="FBG270" s="74"/>
      <c r="FBH270" s="74"/>
      <c r="FBI270" s="74"/>
      <c r="FBJ270" s="74"/>
      <c r="FBQ270" s="74"/>
      <c r="FBR270" s="74"/>
      <c r="FBT270" s="74"/>
      <c r="FBU270" s="74"/>
      <c r="FBV270" s="74"/>
      <c r="FBW270" s="74"/>
      <c r="FBX270" s="74"/>
      <c r="FBY270" s="74"/>
      <c r="FBZ270" s="74"/>
      <c r="FCA270" s="74"/>
      <c r="FCD270" s="74"/>
      <c r="FCE270" s="74"/>
      <c r="FCF270" s="74"/>
      <c r="FCG270" s="74"/>
      <c r="FCH270" s="74"/>
      <c r="FCO270" s="74"/>
      <c r="FCP270" s="74"/>
      <c r="FCR270" s="74"/>
      <c r="FCS270" s="74"/>
      <c r="FCT270" s="74"/>
      <c r="FCU270" s="74"/>
      <c r="FCV270" s="74"/>
      <c r="FCW270" s="74"/>
      <c r="FCX270" s="74"/>
      <c r="FCY270" s="74"/>
      <c r="FDB270" s="74"/>
      <c r="FDC270" s="74"/>
      <c r="FDD270" s="74"/>
      <c r="FDE270" s="74"/>
      <c r="FDF270" s="74"/>
      <c r="FDM270" s="74"/>
      <c r="FDN270" s="74"/>
      <c r="FDP270" s="74"/>
      <c r="FDQ270" s="74"/>
      <c r="FDR270" s="74"/>
      <c r="FDS270" s="74"/>
      <c r="FDT270" s="74"/>
      <c r="FDU270" s="74"/>
      <c r="FDV270" s="74"/>
      <c r="FDW270" s="74"/>
      <c r="FDZ270" s="74"/>
      <c r="FEA270" s="74"/>
      <c r="FEB270" s="74"/>
      <c r="FEC270" s="74"/>
      <c r="FED270" s="74"/>
      <c r="FEK270" s="74"/>
      <c r="FEL270" s="74"/>
      <c r="FEN270" s="74"/>
      <c r="FEO270" s="74"/>
      <c r="FEP270" s="74"/>
      <c r="FEQ270" s="74"/>
      <c r="FER270" s="74"/>
      <c r="FES270" s="74"/>
      <c r="FET270" s="74"/>
      <c r="FEU270" s="74"/>
      <c r="FEX270" s="74"/>
      <c r="FEY270" s="74"/>
      <c r="FEZ270" s="74"/>
      <c r="FFA270" s="74"/>
      <c r="FFB270" s="74"/>
      <c r="FFI270" s="74"/>
      <c r="FFJ270" s="74"/>
      <c r="FFL270" s="74"/>
      <c r="FFM270" s="74"/>
      <c r="FFN270" s="74"/>
      <c r="FFO270" s="74"/>
      <c r="FFP270" s="74"/>
      <c r="FFQ270" s="74"/>
      <c r="FFR270" s="74"/>
      <c r="FFS270" s="74"/>
      <c r="FFV270" s="74"/>
      <c r="FFW270" s="74"/>
      <c r="FFX270" s="74"/>
      <c r="FFY270" s="74"/>
      <c r="FFZ270" s="74"/>
      <c r="FGG270" s="74"/>
      <c r="FGH270" s="74"/>
      <c r="FGJ270" s="74"/>
      <c r="FGK270" s="74"/>
      <c r="FGL270" s="74"/>
      <c r="FGM270" s="74"/>
      <c r="FGN270" s="74"/>
      <c r="FGO270" s="74"/>
      <c r="FGP270" s="74"/>
      <c r="FGQ270" s="74"/>
      <c r="FGT270" s="74"/>
      <c r="FGU270" s="74"/>
      <c r="FGV270" s="74"/>
      <c r="FGW270" s="74"/>
      <c r="FGX270" s="74"/>
      <c r="FHE270" s="74"/>
      <c r="FHF270" s="74"/>
      <c r="FHH270" s="74"/>
      <c r="FHI270" s="74"/>
      <c r="FHJ270" s="74"/>
      <c r="FHK270" s="74"/>
      <c r="FHL270" s="74"/>
      <c r="FHM270" s="74"/>
      <c r="FHN270" s="74"/>
      <c r="FHO270" s="74"/>
      <c r="FHR270" s="74"/>
      <c r="FHS270" s="74"/>
      <c r="FHT270" s="74"/>
      <c r="FHU270" s="74"/>
      <c r="FHV270" s="74"/>
      <c r="FIC270" s="74"/>
      <c r="FID270" s="74"/>
      <c r="FIF270" s="74"/>
      <c r="FIG270" s="74"/>
      <c r="FIH270" s="74"/>
      <c r="FII270" s="74"/>
      <c r="FIJ270" s="74"/>
      <c r="FIK270" s="74"/>
      <c r="FIL270" s="74"/>
      <c r="FIM270" s="74"/>
      <c r="FIP270" s="74"/>
      <c r="FIQ270" s="74"/>
      <c r="FIR270" s="74"/>
      <c r="FIS270" s="74"/>
      <c r="FIT270" s="74"/>
      <c r="FJA270" s="74"/>
      <c r="FJB270" s="74"/>
      <c r="FJD270" s="74"/>
      <c r="FJE270" s="74"/>
      <c r="FJF270" s="74"/>
      <c r="FJG270" s="74"/>
      <c r="FJH270" s="74"/>
      <c r="FJI270" s="74"/>
      <c r="FJJ270" s="74"/>
      <c r="FJK270" s="74"/>
      <c r="FJN270" s="74"/>
      <c r="FJO270" s="74"/>
      <c r="FJP270" s="74"/>
      <c r="FJQ270" s="74"/>
      <c r="FJR270" s="74"/>
      <c r="FJY270" s="74"/>
      <c r="FJZ270" s="74"/>
      <c r="FKB270" s="74"/>
      <c r="FKC270" s="74"/>
      <c r="FKD270" s="74"/>
      <c r="FKE270" s="74"/>
      <c r="FKF270" s="74"/>
      <c r="FKG270" s="74"/>
      <c r="FKH270" s="74"/>
      <c r="FKI270" s="74"/>
      <c r="FKL270" s="74"/>
      <c r="FKM270" s="74"/>
      <c r="FKN270" s="74"/>
      <c r="FKO270" s="74"/>
      <c r="FKP270" s="74"/>
      <c r="FKW270" s="74"/>
      <c r="FKX270" s="74"/>
      <c r="FKZ270" s="74"/>
      <c r="FLA270" s="74"/>
      <c r="FLB270" s="74"/>
      <c r="FLC270" s="74"/>
      <c r="FLD270" s="74"/>
      <c r="FLE270" s="74"/>
      <c r="FLF270" s="74"/>
      <c r="FLG270" s="74"/>
      <c r="FLJ270" s="74"/>
      <c r="FLK270" s="74"/>
      <c r="FLL270" s="74"/>
      <c r="FLM270" s="74"/>
      <c r="FLN270" s="74"/>
      <c r="FLU270" s="74"/>
      <c r="FLV270" s="74"/>
      <c r="FLX270" s="74"/>
      <c r="FLY270" s="74"/>
      <c r="FLZ270" s="74"/>
      <c r="FMA270" s="74"/>
      <c r="FMB270" s="74"/>
      <c r="FMC270" s="74"/>
      <c r="FMD270" s="74"/>
      <c r="FME270" s="74"/>
      <c r="FMH270" s="74"/>
      <c r="FMI270" s="74"/>
      <c r="FMJ270" s="74"/>
      <c r="FMK270" s="74"/>
      <c r="FML270" s="74"/>
      <c r="FMS270" s="74"/>
      <c r="FMT270" s="74"/>
      <c r="FMV270" s="74"/>
      <c r="FMW270" s="74"/>
      <c r="FMX270" s="74"/>
      <c r="FMY270" s="74"/>
      <c r="FMZ270" s="74"/>
      <c r="FNA270" s="74"/>
      <c r="FNB270" s="74"/>
      <c r="FNC270" s="74"/>
      <c r="FNF270" s="74"/>
      <c r="FNG270" s="74"/>
      <c r="FNH270" s="74"/>
      <c r="FNI270" s="74"/>
      <c r="FNJ270" s="74"/>
      <c r="FNQ270" s="74"/>
      <c r="FNR270" s="74"/>
      <c r="FNT270" s="74"/>
      <c r="FNU270" s="74"/>
      <c r="FNV270" s="74"/>
      <c r="FNW270" s="74"/>
      <c r="FNX270" s="74"/>
      <c r="FNY270" s="74"/>
      <c r="FNZ270" s="74"/>
      <c r="FOA270" s="74"/>
      <c r="FOD270" s="74"/>
      <c r="FOE270" s="74"/>
      <c r="FOF270" s="74"/>
      <c r="FOG270" s="74"/>
      <c r="FOH270" s="74"/>
      <c r="FOO270" s="74"/>
      <c r="FOP270" s="74"/>
      <c r="FOR270" s="74"/>
      <c r="FOS270" s="74"/>
      <c r="FOT270" s="74"/>
      <c r="FOU270" s="74"/>
      <c r="FOV270" s="74"/>
      <c r="FOW270" s="74"/>
      <c r="FOX270" s="74"/>
      <c r="FOY270" s="74"/>
      <c r="FPB270" s="74"/>
      <c r="FPC270" s="74"/>
      <c r="FPD270" s="74"/>
      <c r="FPE270" s="74"/>
      <c r="FPF270" s="74"/>
      <c r="FPM270" s="74"/>
      <c r="FPN270" s="74"/>
      <c r="FPP270" s="74"/>
      <c r="FPQ270" s="74"/>
      <c r="FPR270" s="74"/>
      <c r="FPS270" s="74"/>
      <c r="FPT270" s="74"/>
      <c r="FPU270" s="74"/>
      <c r="FPV270" s="74"/>
      <c r="FPW270" s="74"/>
      <c r="FPZ270" s="74"/>
      <c r="FQA270" s="74"/>
      <c r="FQB270" s="74"/>
      <c r="FQC270" s="74"/>
      <c r="FQD270" s="74"/>
      <c r="FQK270" s="74"/>
      <c r="FQL270" s="74"/>
      <c r="FQN270" s="74"/>
      <c r="FQO270" s="74"/>
      <c r="FQP270" s="74"/>
      <c r="FQQ270" s="74"/>
      <c r="FQR270" s="74"/>
      <c r="FQS270" s="74"/>
      <c r="FQT270" s="74"/>
      <c r="FQU270" s="74"/>
      <c r="FQX270" s="74"/>
      <c r="FQY270" s="74"/>
      <c r="FQZ270" s="74"/>
      <c r="FRA270" s="74"/>
      <c r="FRB270" s="74"/>
      <c r="FRI270" s="74"/>
      <c r="FRJ270" s="74"/>
      <c r="FRL270" s="74"/>
      <c r="FRM270" s="74"/>
      <c r="FRN270" s="74"/>
      <c r="FRO270" s="74"/>
      <c r="FRP270" s="74"/>
      <c r="FRQ270" s="74"/>
      <c r="FRR270" s="74"/>
      <c r="FRS270" s="74"/>
      <c r="FRV270" s="74"/>
      <c r="FRW270" s="74"/>
      <c r="FRX270" s="74"/>
      <c r="FRY270" s="74"/>
      <c r="FRZ270" s="74"/>
      <c r="FSG270" s="74"/>
      <c r="FSH270" s="74"/>
      <c r="FSJ270" s="74"/>
      <c r="FSK270" s="74"/>
      <c r="FSL270" s="74"/>
      <c r="FSM270" s="74"/>
      <c r="FSN270" s="74"/>
      <c r="FSO270" s="74"/>
      <c r="FSP270" s="74"/>
      <c r="FSQ270" s="74"/>
      <c r="FST270" s="74"/>
      <c r="FSU270" s="74"/>
      <c r="FSV270" s="74"/>
      <c r="FSW270" s="74"/>
      <c r="FSX270" s="74"/>
      <c r="FTE270" s="74"/>
      <c r="FTF270" s="74"/>
      <c r="FTH270" s="74"/>
      <c r="FTI270" s="74"/>
      <c r="FTJ270" s="74"/>
      <c r="FTK270" s="74"/>
      <c r="FTL270" s="74"/>
      <c r="FTM270" s="74"/>
      <c r="FTN270" s="74"/>
      <c r="FTO270" s="74"/>
      <c r="FTR270" s="74"/>
      <c r="FTS270" s="74"/>
      <c r="FTT270" s="74"/>
      <c r="FTU270" s="74"/>
      <c r="FTV270" s="74"/>
      <c r="FUC270" s="74"/>
      <c r="FUD270" s="74"/>
      <c r="FUF270" s="74"/>
      <c r="FUG270" s="74"/>
      <c r="FUH270" s="74"/>
      <c r="FUI270" s="74"/>
      <c r="FUJ270" s="74"/>
      <c r="FUK270" s="74"/>
      <c r="FUL270" s="74"/>
      <c r="FUM270" s="74"/>
      <c r="FUP270" s="74"/>
      <c r="FUQ270" s="74"/>
      <c r="FUR270" s="74"/>
      <c r="FUS270" s="74"/>
      <c r="FUT270" s="74"/>
      <c r="FVA270" s="74"/>
      <c r="FVB270" s="74"/>
      <c r="FVD270" s="74"/>
      <c r="FVE270" s="74"/>
      <c r="FVF270" s="74"/>
      <c r="FVG270" s="74"/>
      <c r="FVH270" s="74"/>
      <c r="FVI270" s="74"/>
      <c r="FVJ270" s="74"/>
      <c r="FVK270" s="74"/>
      <c r="FVN270" s="74"/>
      <c r="FVO270" s="74"/>
      <c r="FVP270" s="74"/>
      <c r="FVQ270" s="74"/>
      <c r="FVR270" s="74"/>
      <c r="FVY270" s="74"/>
      <c r="FVZ270" s="74"/>
      <c r="FWB270" s="74"/>
      <c r="FWC270" s="74"/>
      <c r="FWD270" s="74"/>
      <c r="FWE270" s="74"/>
      <c r="FWF270" s="74"/>
      <c r="FWG270" s="74"/>
      <c r="FWH270" s="74"/>
      <c r="FWI270" s="74"/>
      <c r="FWL270" s="74"/>
      <c r="FWM270" s="74"/>
      <c r="FWN270" s="74"/>
      <c r="FWO270" s="74"/>
      <c r="FWP270" s="74"/>
      <c r="FWW270" s="74"/>
      <c r="FWX270" s="74"/>
      <c r="FWZ270" s="74"/>
      <c r="FXA270" s="74"/>
      <c r="FXB270" s="74"/>
      <c r="FXC270" s="74"/>
      <c r="FXD270" s="74"/>
      <c r="FXE270" s="74"/>
      <c r="FXF270" s="74"/>
      <c r="FXG270" s="74"/>
      <c r="FXJ270" s="74"/>
      <c r="FXK270" s="74"/>
      <c r="FXL270" s="74"/>
      <c r="FXM270" s="74"/>
      <c r="FXN270" s="74"/>
      <c r="FXU270" s="74"/>
      <c r="FXV270" s="74"/>
      <c r="FXX270" s="74"/>
      <c r="FXY270" s="74"/>
      <c r="FXZ270" s="74"/>
      <c r="FYA270" s="74"/>
      <c r="FYB270" s="74"/>
      <c r="FYC270" s="74"/>
      <c r="FYD270" s="74"/>
      <c r="FYE270" s="74"/>
      <c r="FYH270" s="74"/>
      <c r="FYI270" s="74"/>
      <c r="FYJ270" s="74"/>
      <c r="FYK270" s="74"/>
      <c r="FYL270" s="74"/>
      <c r="FYS270" s="74"/>
      <c r="FYT270" s="74"/>
      <c r="FYV270" s="74"/>
      <c r="FYW270" s="74"/>
      <c r="FYX270" s="74"/>
      <c r="FYY270" s="74"/>
      <c r="FYZ270" s="74"/>
      <c r="FZA270" s="74"/>
      <c r="FZB270" s="74"/>
      <c r="FZC270" s="74"/>
      <c r="FZF270" s="74"/>
      <c r="FZG270" s="74"/>
      <c r="FZH270" s="74"/>
      <c r="FZI270" s="74"/>
      <c r="FZJ270" s="74"/>
      <c r="FZQ270" s="74"/>
      <c r="FZR270" s="74"/>
      <c r="FZT270" s="74"/>
      <c r="FZU270" s="74"/>
      <c r="FZV270" s="74"/>
      <c r="FZW270" s="74"/>
      <c r="FZX270" s="74"/>
      <c r="FZY270" s="74"/>
      <c r="FZZ270" s="74"/>
      <c r="GAA270" s="74"/>
      <c r="GAD270" s="74"/>
      <c r="GAE270" s="74"/>
      <c r="GAF270" s="74"/>
      <c r="GAG270" s="74"/>
      <c r="GAH270" s="74"/>
      <c r="GAO270" s="74"/>
      <c r="GAP270" s="74"/>
      <c r="GAR270" s="74"/>
      <c r="GAS270" s="74"/>
      <c r="GAT270" s="74"/>
      <c r="GAU270" s="74"/>
      <c r="GAV270" s="74"/>
      <c r="GAW270" s="74"/>
      <c r="GAX270" s="74"/>
      <c r="GAY270" s="74"/>
      <c r="GBB270" s="74"/>
      <c r="GBC270" s="74"/>
      <c r="GBD270" s="74"/>
      <c r="GBE270" s="74"/>
      <c r="GBF270" s="74"/>
      <c r="GBM270" s="74"/>
      <c r="GBN270" s="74"/>
      <c r="GBP270" s="74"/>
      <c r="GBQ270" s="74"/>
      <c r="GBR270" s="74"/>
      <c r="GBS270" s="74"/>
      <c r="GBT270" s="74"/>
      <c r="GBU270" s="74"/>
      <c r="GBV270" s="74"/>
      <c r="GBW270" s="74"/>
      <c r="GBZ270" s="74"/>
      <c r="GCA270" s="74"/>
      <c r="GCB270" s="74"/>
      <c r="GCC270" s="74"/>
      <c r="GCD270" s="74"/>
      <c r="GCK270" s="74"/>
      <c r="GCL270" s="74"/>
      <c r="GCN270" s="74"/>
      <c r="GCO270" s="74"/>
      <c r="GCP270" s="74"/>
      <c r="GCQ270" s="74"/>
      <c r="GCR270" s="74"/>
      <c r="GCS270" s="74"/>
      <c r="GCT270" s="74"/>
      <c r="GCU270" s="74"/>
      <c r="GCX270" s="74"/>
      <c r="GCY270" s="74"/>
      <c r="GCZ270" s="74"/>
      <c r="GDA270" s="74"/>
      <c r="GDB270" s="74"/>
      <c r="GDI270" s="74"/>
      <c r="GDJ270" s="74"/>
      <c r="GDL270" s="74"/>
      <c r="GDM270" s="74"/>
      <c r="GDN270" s="74"/>
      <c r="GDO270" s="74"/>
      <c r="GDP270" s="74"/>
      <c r="GDQ270" s="74"/>
      <c r="GDR270" s="74"/>
      <c r="GDS270" s="74"/>
      <c r="GDV270" s="74"/>
      <c r="GDW270" s="74"/>
      <c r="GDX270" s="74"/>
      <c r="GDY270" s="74"/>
      <c r="GDZ270" s="74"/>
      <c r="GEG270" s="74"/>
      <c r="GEH270" s="74"/>
      <c r="GEJ270" s="74"/>
      <c r="GEK270" s="74"/>
      <c r="GEL270" s="74"/>
      <c r="GEM270" s="74"/>
      <c r="GEN270" s="74"/>
      <c r="GEO270" s="74"/>
      <c r="GEP270" s="74"/>
      <c r="GEQ270" s="74"/>
      <c r="GET270" s="74"/>
      <c r="GEU270" s="74"/>
      <c r="GEV270" s="74"/>
      <c r="GEW270" s="74"/>
      <c r="GEX270" s="74"/>
      <c r="GFE270" s="74"/>
      <c r="GFF270" s="74"/>
      <c r="GFH270" s="74"/>
      <c r="GFI270" s="74"/>
      <c r="GFJ270" s="74"/>
      <c r="GFK270" s="74"/>
      <c r="GFL270" s="74"/>
      <c r="GFM270" s="74"/>
      <c r="GFN270" s="74"/>
      <c r="GFO270" s="74"/>
      <c r="GFR270" s="74"/>
      <c r="GFS270" s="74"/>
      <c r="GFT270" s="74"/>
      <c r="GFU270" s="74"/>
      <c r="GFV270" s="74"/>
      <c r="GGC270" s="74"/>
      <c r="GGD270" s="74"/>
      <c r="GGF270" s="74"/>
      <c r="GGG270" s="74"/>
      <c r="GGH270" s="74"/>
      <c r="GGI270" s="74"/>
      <c r="GGJ270" s="74"/>
      <c r="GGK270" s="74"/>
      <c r="GGL270" s="74"/>
      <c r="GGM270" s="74"/>
      <c r="GGP270" s="74"/>
      <c r="GGQ270" s="74"/>
      <c r="GGR270" s="74"/>
      <c r="GGS270" s="74"/>
      <c r="GGT270" s="74"/>
      <c r="GHA270" s="74"/>
      <c r="GHB270" s="74"/>
      <c r="GHD270" s="74"/>
      <c r="GHE270" s="74"/>
      <c r="GHF270" s="74"/>
      <c r="GHG270" s="74"/>
      <c r="GHH270" s="74"/>
      <c r="GHI270" s="74"/>
      <c r="GHJ270" s="74"/>
      <c r="GHK270" s="74"/>
      <c r="GHN270" s="74"/>
      <c r="GHO270" s="74"/>
      <c r="GHP270" s="74"/>
      <c r="GHQ270" s="74"/>
      <c r="GHR270" s="74"/>
      <c r="GHY270" s="74"/>
      <c r="GHZ270" s="74"/>
      <c r="GIB270" s="74"/>
      <c r="GIC270" s="74"/>
      <c r="GID270" s="74"/>
      <c r="GIE270" s="74"/>
      <c r="GIF270" s="74"/>
      <c r="GIG270" s="74"/>
      <c r="GIH270" s="74"/>
      <c r="GII270" s="74"/>
      <c r="GIL270" s="74"/>
      <c r="GIM270" s="74"/>
      <c r="GIN270" s="74"/>
      <c r="GIO270" s="74"/>
      <c r="GIP270" s="74"/>
      <c r="GIW270" s="74"/>
      <c r="GIX270" s="74"/>
      <c r="GIZ270" s="74"/>
      <c r="GJA270" s="74"/>
      <c r="GJB270" s="74"/>
      <c r="GJC270" s="74"/>
      <c r="GJD270" s="74"/>
      <c r="GJE270" s="74"/>
      <c r="GJF270" s="74"/>
      <c r="GJG270" s="74"/>
      <c r="GJJ270" s="74"/>
      <c r="GJK270" s="74"/>
      <c r="GJL270" s="74"/>
      <c r="GJM270" s="74"/>
      <c r="GJN270" s="74"/>
      <c r="GJU270" s="74"/>
      <c r="GJV270" s="74"/>
      <c r="GJX270" s="74"/>
      <c r="GJY270" s="74"/>
      <c r="GJZ270" s="74"/>
      <c r="GKA270" s="74"/>
      <c r="GKB270" s="74"/>
      <c r="GKC270" s="74"/>
      <c r="GKD270" s="74"/>
      <c r="GKE270" s="74"/>
      <c r="GKH270" s="74"/>
      <c r="GKI270" s="74"/>
      <c r="GKJ270" s="74"/>
      <c r="GKK270" s="74"/>
      <c r="GKL270" s="74"/>
      <c r="GKS270" s="74"/>
      <c r="GKT270" s="74"/>
      <c r="GKV270" s="74"/>
      <c r="GKW270" s="74"/>
      <c r="GKX270" s="74"/>
      <c r="GKY270" s="74"/>
      <c r="GKZ270" s="74"/>
      <c r="GLA270" s="74"/>
      <c r="GLB270" s="74"/>
      <c r="GLC270" s="74"/>
      <c r="GLF270" s="74"/>
      <c r="GLG270" s="74"/>
      <c r="GLH270" s="74"/>
      <c r="GLI270" s="74"/>
      <c r="GLJ270" s="74"/>
      <c r="GLQ270" s="74"/>
      <c r="GLR270" s="74"/>
      <c r="GLT270" s="74"/>
      <c r="GLU270" s="74"/>
      <c r="GLV270" s="74"/>
      <c r="GLW270" s="74"/>
      <c r="GLX270" s="74"/>
      <c r="GLY270" s="74"/>
      <c r="GLZ270" s="74"/>
      <c r="GMA270" s="74"/>
      <c r="GMD270" s="74"/>
      <c r="GME270" s="74"/>
      <c r="GMF270" s="74"/>
      <c r="GMG270" s="74"/>
      <c r="GMH270" s="74"/>
      <c r="GMO270" s="74"/>
      <c r="GMP270" s="74"/>
      <c r="GMR270" s="74"/>
      <c r="GMS270" s="74"/>
      <c r="GMT270" s="74"/>
      <c r="GMU270" s="74"/>
      <c r="GMV270" s="74"/>
      <c r="GMW270" s="74"/>
      <c r="GMX270" s="74"/>
      <c r="GMY270" s="74"/>
      <c r="GNB270" s="74"/>
      <c r="GNC270" s="74"/>
      <c r="GND270" s="74"/>
      <c r="GNE270" s="74"/>
      <c r="GNF270" s="74"/>
      <c r="GNM270" s="74"/>
      <c r="GNN270" s="74"/>
      <c r="GNP270" s="74"/>
      <c r="GNQ270" s="74"/>
      <c r="GNR270" s="74"/>
      <c r="GNS270" s="74"/>
      <c r="GNT270" s="74"/>
      <c r="GNU270" s="74"/>
      <c r="GNV270" s="74"/>
      <c r="GNW270" s="74"/>
      <c r="GNZ270" s="74"/>
      <c r="GOA270" s="74"/>
      <c r="GOB270" s="74"/>
      <c r="GOC270" s="74"/>
      <c r="GOD270" s="74"/>
      <c r="GOK270" s="74"/>
      <c r="GOL270" s="74"/>
      <c r="GON270" s="74"/>
      <c r="GOO270" s="74"/>
      <c r="GOP270" s="74"/>
      <c r="GOQ270" s="74"/>
      <c r="GOR270" s="74"/>
      <c r="GOS270" s="74"/>
      <c r="GOT270" s="74"/>
      <c r="GOU270" s="74"/>
      <c r="GOX270" s="74"/>
      <c r="GOY270" s="74"/>
      <c r="GOZ270" s="74"/>
      <c r="GPA270" s="74"/>
      <c r="GPB270" s="74"/>
      <c r="GPI270" s="74"/>
      <c r="GPJ270" s="74"/>
      <c r="GPL270" s="74"/>
      <c r="GPM270" s="74"/>
      <c r="GPN270" s="74"/>
      <c r="GPO270" s="74"/>
      <c r="GPP270" s="74"/>
      <c r="GPQ270" s="74"/>
      <c r="GPR270" s="74"/>
      <c r="GPS270" s="74"/>
      <c r="GPV270" s="74"/>
      <c r="GPW270" s="74"/>
      <c r="GPX270" s="74"/>
      <c r="GPY270" s="74"/>
      <c r="GPZ270" s="74"/>
      <c r="GQG270" s="74"/>
      <c r="GQH270" s="74"/>
      <c r="GQJ270" s="74"/>
      <c r="GQK270" s="74"/>
      <c r="GQL270" s="74"/>
      <c r="GQM270" s="74"/>
      <c r="GQN270" s="74"/>
      <c r="GQO270" s="74"/>
      <c r="GQP270" s="74"/>
      <c r="GQQ270" s="74"/>
      <c r="GQT270" s="74"/>
      <c r="GQU270" s="74"/>
      <c r="GQV270" s="74"/>
      <c r="GQW270" s="74"/>
      <c r="GQX270" s="74"/>
      <c r="GRE270" s="74"/>
      <c r="GRF270" s="74"/>
      <c r="GRH270" s="74"/>
      <c r="GRI270" s="74"/>
      <c r="GRJ270" s="74"/>
      <c r="GRK270" s="74"/>
      <c r="GRL270" s="74"/>
      <c r="GRM270" s="74"/>
      <c r="GRN270" s="74"/>
      <c r="GRO270" s="74"/>
      <c r="GRR270" s="74"/>
      <c r="GRS270" s="74"/>
      <c r="GRT270" s="74"/>
      <c r="GRU270" s="74"/>
      <c r="GRV270" s="74"/>
      <c r="GSC270" s="74"/>
      <c r="GSD270" s="74"/>
      <c r="GSF270" s="74"/>
      <c r="GSG270" s="74"/>
      <c r="GSH270" s="74"/>
      <c r="GSI270" s="74"/>
      <c r="GSJ270" s="74"/>
      <c r="GSK270" s="74"/>
      <c r="GSL270" s="74"/>
      <c r="GSM270" s="74"/>
      <c r="GSP270" s="74"/>
      <c r="GSQ270" s="74"/>
      <c r="GSR270" s="74"/>
      <c r="GSS270" s="74"/>
      <c r="GST270" s="74"/>
      <c r="GTA270" s="74"/>
      <c r="GTB270" s="74"/>
      <c r="GTD270" s="74"/>
      <c r="GTE270" s="74"/>
      <c r="GTF270" s="74"/>
      <c r="GTG270" s="74"/>
      <c r="GTH270" s="74"/>
      <c r="GTI270" s="74"/>
      <c r="GTJ270" s="74"/>
      <c r="GTK270" s="74"/>
      <c r="GTN270" s="74"/>
      <c r="GTO270" s="74"/>
      <c r="GTP270" s="74"/>
      <c r="GTQ270" s="74"/>
      <c r="GTR270" s="74"/>
      <c r="GTY270" s="74"/>
      <c r="GTZ270" s="74"/>
      <c r="GUB270" s="74"/>
      <c r="GUC270" s="74"/>
      <c r="GUD270" s="74"/>
      <c r="GUE270" s="74"/>
      <c r="GUF270" s="74"/>
      <c r="GUG270" s="74"/>
      <c r="GUH270" s="74"/>
      <c r="GUI270" s="74"/>
      <c r="GUL270" s="74"/>
      <c r="GUM270" s="74"/>
      <c r="GUN270" s="74"/>
      <c r="GUO270" s="74"/>
      <c r="GUP270" s="74"/>
      <c r="GUW270" s="74"/>
      <c r="GUX270" s="74"/>
      <c r="GUZ270" s="74"/>
      <c r="GVA270" s="74"/>
      <c r="GVB270" s="74"/>
      <c r="GVC270" s="74"/>
      <c r="GVD270" s="74"/>
      <c r="GVE270" s="74"/>
      <c r="GVF270" s="74"/>
      <c r="GVG270" s="74"/>
      <c r="GVJ270" s="74"/>
      <c r="GVK270" s="74"/>
      <c r="GVL270" s="74"/>
      <c r="GVM270" s="74"/>
      <c r="GVN270" s="74"/>
      <c r="GVU270" s="74"/>
      <c r="GVV270" s="74"/>
      <c r="GVX270" s="74"/>
      <c r="GVY270" s="74"/>
      <c r="GVZ270" s="74"/>
      <c r="GWA270" s="74"/>
      <c r="GWB270" s="74"/>
      <c r="GWC270" s="74"/>
      <c r="GWD270" s="74"/>
      <c r="GWE270" s="74"/>
      <c r="GWH270" s="74"/>
      <c r="GWI270" s="74"/>
      <c r="GWJ270" s="74"/>
      <c r="GWK270" s="74"/>
      <c r="GWL270" s="74"/>
      <c r="GWS270" s="74"/>
      <c r="GWT270" s="74"/>
      <c r="GWV270" s="74"/>
      <c r="GWW270" s="74"/>
      <c r="GWX270" s="74"/>
      <c r="GWY270" s="74"/>
      <c r="GWZ270" s="74"/>
      <c r="GXA270" s="74"/>
      <c r="GXB270" s="74"/>
      <c r="GXC270" s="74"/>
      <c r="GXF270" s="74"/>
      <c r="GXG270" s="74"/>
      <c r="GXH270" s="74"/>
      <c r="GXI270" s="74"/>
      <c r="GXJ270" s="74"/>
      <c r="GXQ270" s="74"/>
      <c r="GXR270" s="74"/>
      <c r="GXT270" s="74"/>
      <c r="GXU270" s="74"/>
      <c r="GXV270" s="74"/>
      <c r="GXW270" s="74"/>
      <c r="GXX270" s="74"/>
      <c r="GXY270" s="74"/>
      <c r="GXZ270" s="74"/>
      <c r="GYA270" s="74"/>
      <c r="GYD270" s="74"/>
      <c r="GYE270" s="74"/>
      <c r="GYF270" s="74"/>
      <c r="GYG270" s="74"/>
      <c r="GYH270" s="74"/>
      <c r="GYO270" s="74"/>
      <c r="GYP270" s="74"/>
      <c r="GYR270" s="74"/>
      <c r="GYS270" s="74"/>
      <c r="GYT270" s="74"/>
      <c r="GYU270" s="74"/>
      <c r="GYV270" s="74"/>
      <c r="GYW270" s="74"/>
      <c r="GYX270" s="74"/>
      <c r="GYY270" s="74"/>
      <c r="GZB270" s="74"/>
      <c r="GZC270" s="74"/>
      <c r="GZD270" s="74"/>
      <c r="GZE270" s="74"/>
      <c r="GZF270" s="74"/>
      <c r="GZM270" s="74"/>
      <c r="GZN270" s="74"/>
      <c r="GZP270" s="74"/>
      <c r="GZQ270" s="74"/>
      <c r="GZR270" s="74"/>
      <c r="GZS270" s="74"/>
      <c r="GZT270" s="74"/>
      <c r="GZU270" s="74"/>
      <c r="GZV270" s="74"/>
      <c r="GZW270" s="74"/>
      <c r="GZZ270" s="74"/>
      <c r="HAA270" s="74"/>
      <c r="HAB270" s="74"/>
      <c r="HAC270" s="74"/>
      <c r="HAD270" s="74"/>
      <c r="HAK270" s="74"/>
      <c r="HAL270" s="74"/>
      <c r="HAN270" s="74"/>
      <c r="HAO270" s="74"/>
      <c r="HAP270" s="74"/>
      <c r="HAQ270" s="74"/>
      <c r="HAR270" s="74"/>
      <c r="HAS270" s="74"/>
      <c r="HAT270" s="74"/>
      <c r="HAU270" s="74"/>
      <c r="HAX270" s="74"/>
      <c r="HAY270" s="74"/>
      <c r="HAZ270" s="74"/>
      <c r="HBA270" s="74"/>
      <c r="HBB270" s="74"/>
      <c r="HBI270" s="74"/>
      <c r="HBJ270" s="74"/>
      <c r="HBL270" s="74"/>
      <c r="HBM270" s="74"/>
      <c r="HBN270" s="74"/>
      <c r="HBO270" s="74"/>
      <c r="HBP270" s="74"/>
      <c r="HBQ270" s="74"/>
      <c r="HBR270" s="74"/>
      <c r="HBS270" s="74"/>
      <c r="HBV270" s="74"/>
      <c r="HBW270" s="74"/>
      <c r="HBX270" s="74"/>
      <c r="HBY270" s="74"/>
      <c r="HBZ270" s="74"/>
      <c r="HCG270" s="74"/>
      <c r="HCH270" s="74"/>
      <c r="HCJ270" s="74"/>
      <c r="HCK270" s="74"/>
      <c r="HCL270" s="74"/>
      <c r="HCM270" s="74"/>
      <c r="HCN270" s="74"/>
      <c r="HCO270" s="74"/>
      <c r="HCP270" s="74"/>
      <c r="HCQ270" s="74"/>
      <c r="HCT270" s="74"/>
      <c r="HCU270" s="74"/>
      <c r="HCV270" s="74"/>
      <c r="HCW270" s="74"/>
      <c r="HCX270" s="74"/>
      <c r="HDE270" s="74"/>
      <c r="HDF270" s="74"/>
      <c r="HDH270" s="74"/>
      <c r="HDI270" s="74"/>
      <c r="HDJ270" s="74"/>
      <c r="HDK270" s="74"/>
      <c r="HDL270" s="74"/>
      <c r="HDM270" s="74"/>
      <c r="HDN270" s="74"/>
      <c r="HDO270" s="74"/>
      <c r="HDR270" s="74"/>
      <c r="HDS270" s="74"/>
      <c r="HDT270" s="74"/>
      <c r="HDU270" s="74"/>
      <c r="HDV270" s="74"/>
      <c r="HEC270" s="74"/>
      <c r="HED270" s="74"/>
      <c r="HEF270" s="74"/>
      <c r="HEG270" s="74"/>
      <c r="HEH270" s="74"/>
      <c r="HEI270" s="74"/>
      <c r="HEJ270" s="74"/>
      <c r="HEK270" s="74"/>
      <c r="HEL270" s="74"/>
      <c r="HEM270" s="74"/>
      <c r="HEP270" s="74"/>
      <c r="HEQ270" s="74"/>
      <c r="HER270" s="74"/>
      <c r="HES270" s="74"/>
      <c r="HET270" s="74"/>
      <c r="HFA270" s="74"/>
      <c r="HFB270" s="74"/>
      <c r="HFD270" s="74"/>
      <c r="HFE270" s="74"/>
      <c r="HFF270" s="74"/>
      <c r="HFG270" s="74"/>
      <c r="HFH270" s="74"/>
      <c r="HFI270" s="74"/>
      <c r="HFJ270" s="74"/>
      <c r="HFK270" s="74"/>
      <c r="HFN270" s="74"/>
      <c r="HFO270" s="74"/>
      <c r="HFP270" s="74"/>
      <c r="HFQ270" s="74"/>
      <c r="HFR270" s="74"/>
      <c r="HFY270" s="74"/>
      <c r="HFZ270" s="74"/>
      <c r="HGB270" s="74"/>
      <c r="HGC270" s="74"/>
      <c r="HGD270" s="74"/>
      <c r="HGE270" s="74"/>
      <c r="HGF270" s="74"/>
      <c r="HGG270" s="74"/>
      <c r="HGH270" s="74"/>
      <c r="HGI270" s="74"/>
      <c r="HGL270" s="74"/>
      <c r="HGM270" s="74"/>
      <c r="HGN270" s="74"/>
      <c r="HGO270" s="74"/>
      <c r="HGP270" s="74"/>
      <c r="HGW270" s="74"/>
      <c r="HGX270" s="74"/>
      <c r="HGZ270" s="74"/>
      <c r="HHA270" s="74"/>
      <c r="HHB270" s="74"/>
      <c r="HHC270" s="74"/>
      <c r="HHD270" s="74"/>
      <c r="HHE270" s="74"/>
      <c r="HHF270" s="74"/>
      <c r="HHG270" s="74"/>
      <c r="HHJ270" s="74"/>
      <c r="HHK270" s="74"/>
      <c r="HHL270" s="74"/>
      <c r="HHM270" s="74"/>
      <c r="HHN270" s="74"/>
      <c r="HHU270" s="74"/>
      <c r="HHV270" s="74"/>
      <c r="HHX270" s="74"/>
      <c r="HHY270" s="74"/>
      <c r="HHZ270" s="74"/>
      <c r="HIA270" s="74"/>
      <c r="HIB270" s="74"/>
      <c r="HIC270" s="74"/>
      <c r="HID270" s="74"/>
      <c r="HIE270" s="74"/>
      <c r="HIH270" s="74"/>
      <c r="HII270" s="74"/>
      <c r="HIJ270" s="74"/>
      <c r="HIK270" s="74"/>
      <c r="HIL270" s="74"/>
      <c r="HIS270" s="74"/>
      <c r="HIT270" s="74"/>
      <c r="HIV270" s="74"/>
      <c r="HIW270" s="74"/>
      <c r="HIX270" s="74"/>
      <c r="HIY270" s="74"/>
      <c r="HIZ270" s="74"/>
      <c r="HJA270" s="74"/>
      <c r="HJB270" s="74"/>
      <c r="HJC270" s="74"/>
      <c r="HJF270" s="74"/>
      <c r="HJG270" s="74"/>
      <c r="HJH270" s="74"/>
      <c r="HJI270" s="74"/>
      <c r="HJJ270" s="74"/>
      <c r="HJQ270" s="74"/>
      <c r="HJR270" s="74"/>
      <c r="HJT270" s="74"/>
      <c r="HJU270" s="74"/>
      <c r="HJV270" s="74"/>
      <c r="HJW270" s="74"/>
      <c r="HJX270" s="74"/>
      <c r="HJY270" s="74"/>
      <c r="HJZ270" s="74"/>
      <c r="HKA270" s="74"/>
      <c r="HKD270" s="74"/>
      <c r="HKE270" s="74"/>
      <c r="HKF270" s="74"/>
      <c r="HKG270" s="74"/>
      <c r="HKH270" s="74"/>
      <c r="HKO270" s="74"/>
      <c r="HKP270" s="74"/>
      <c r="HKR270" s="74"/>
      <c r="HKS270" s="74"/>
      <c r="HKT270" s="74"/>
      <c r="HKU270" s="74"/>
      <c r="HKV270" s="74"/>
      <c r="HKW270" s="74"/>
      <c r="HKX270" s="74"/>
      <c r="HKY270" s="74"/>
      <c r="HLB270" s="74"/>
      <c r="HLC270" s="74"/>
      <c r="HLD270" s="74"/>
      <c r="HLE270" s="74"/>
      <c r="HLF270" s="74"/>
      <c r="HLM270" s="74"/>
      <c r="HLN270" s="74"/>
      <c r="HLP270" s="74"/>
      <c r="HLQ270" s="74"/>
      <c r="HLR270" s="74"/>
      <c r="HLS270" s="74"/>
      <c r="HLT270" s="74"/>
      <c r="HLU270" s="74"/>
      <c r="HLV270" s="74"/>
      <c r="HLW270" s="74"/>
      <c r="HLZ270" s="74"/>
      <c r="HMA270" s="74"/>
      <c r="HMB270" s="74"/>
      <c r="HMC270" s="74"/>
      <c r="HMD270" s="74"/>
      <c r="HMK270" s="74"/>
      <c r="HML270" s="74"/>
      <c r="HMN270" s="74"/>
      <c r="HMO270" s="74"/>
      <c r="HMP270" s="74"/>
      <c r="HMQ270" s="74"/>
      <c r="HMR270" s="74"/>
      <c r="HMS270" s="74"/>
      <c r="HMT270" s="74"/>
      <c r="HMU270" s="74"/>
      <c r="HMX270" s="74"/>
      <c r="HMY270" s="74"/>
      <c r="HMZ270" s="74"/>
      <c r="HNA270" s="74"/>
      <c r="HNB270" s="74"/>
      <c r="HNI270" s="74"/>
      <c r="HNJ270" s="74"/>
      <c r="HNL270" s="74"/>
      <c r="HNM270" s="74"/>
      <c r="HNN270" s="74"/>
      <c r="HNO270" s="74"/>
      <c r="HNP270" s="74"/>
      <c r="HNQ270" s="74"/>
      <c r="HNR270" s="74"/>
      <c r="HNS270" s="74"/>
      <c r="HNV270" s="74"/>
      <c r="HNW270" s="74"/>
      <c r="HNX270" s="74"/>
      <c r="HNY270" s="74"/>
      <c r="HNZ270" s="74"/>
      <c r="HOG270" s="74"/>
      <c r="HOH270" s="74"/>
      <c r="HOJ270" s="74"/>
      <c r="HOK270" s="74"/>
      <c r="HOL270" s="74"/>
      <c r="HOM270" s="74"/>
      <c r="HON270" s="74"/>
      <c r="HOO270" s="74"/>
      <c r="HOP270" s="74"/>
      <c r="HOQ270" s="74"/>
      <c r="HOT270" s="74"/>
      <c r="HOU270" s="74"/>
      <c r="HOV270" s="74"/>
      <c r="HOW270" s="74"/>
      <c r="HOX270" s="74"/>
      <c r="HPE270" s="74"/>
      <c r="HPF270" s="74"/>
      <c r="HPH270" s="74"/>
      <c r="HPI270" s="74"/>
      <c r="HPJ270" s="74"/>
      <c r="HPK270" s="74"/>
      <c r="HPL270" s="74"/>
      <c r="HPM270" s="74"/>
      <c r="HPN270" s="74"/>
      <c r="HPO270" s="74"/>
      <c r="HPR270" s="74"/>
      <c r="HPS270" s="74"/>
      <c r="HPT270" s="74"/>
      <c r="HPU270" s="74"/>
      <c r="HPV270" s="74"/>
      <c r="HQC270" s="74"/>
      <c r="HQD270" s="74"/>
      <c r="HQF270" s="74"/>
      <c r="HQG270" s="74"/>
      <c r="HQH270" s="74"/>
      <c r="HQI270" s="74"/>
      <c r="HQJ270" s="74"/>
      <c r="HQK270" s="74"/>
      <c r="HQL270" s="74"/>
      <c r="HQM270" s="74"/>
      <c r="HQP270" s="74"/>
      <c r="HQQ270" s="74"/>
      <c r="HQR270" s="74"/>
      <c r="HQS270" s="74"/>
      <c r="HQT270" s="74"/>
      <c r="HRA270" s="74"/>
      <c r="HRB270" s="74"/>
      <c r="HRD270" s="74"/>
      <c r="HRE270" s="74"/>
      <c r="HRF270" s="74"/>
      <c r="HRG270" s="74"/>
      <c r="HRH270" s="74"/>
      <c r="HRI270" s="74"/>
      <c r="HRJ270" s="74"/>
      <c r="HRK270" s="74"/>
      <c r="HRN270" s="74"/>
      <c r="HRO270" s="74"/>
      <c r="HRP270" s="74"/>
      <c r="HRQ270" s="74"/>
      <c r="HRR270" s="74"/>
      <c r="HRY270" s="74"/>
      <c r="HRZ270" s="74"/>
      <c r="HSB270" s="74"/>
      <c r="HSC270" s="74"/>
      <c r="HSD270" s="74"/>
      <c r="HSE270" s="74"/>
      <c r="HSF270" s="74"/>
      <c r="HSG270" s="74"/>
      <c r="HSH270" s="74"/>
      <c r="HSI270" s="74"/>
      <c r="HSL270" s="74"/>
      <c r="HSM270" s="74"/>
      <c r="HSN270" s="74"/>
      <c r="HSO270" s="74"/>
      <c r="HSP270" s="74"/>
      <c r="HSW270" s="74"/>
      <c r="HSX270" s="74"/>
      <c r="HSZ270" s="74"/>
      <c r="HTA270" s="74"/>
      <c r="HTB270" s="74"/>
      <c r="HTC270" s="74"/>
      <c r="HTD270" s="74"/>
      <c r="HTE270" s="74"/>
      <c r="HTF270" s="74"/>
      <c r="HTG270" s="74"/>
      <c r="HTJ270" s="74"/>
      <c r="HTK270" s="74"/>
      <c r="HTL270" s="74"/>
      <c r="HTM270" s="74"/>
      <c r="HTN270" s="74"/>
      <c r="HTU270" s="74"/>
      <c r="HTV270" s="74"/>
      <c r="HTX270" s="74"/>
      <c r="HTY270" s="74"/>
      <c r="HTZ270" s="74"/>
      <c r="HUA270" s="74"/>
      <c r="HUB270" s="74"/>
      <c r="HUC270" s="74"/>
      <c r="HUD270" s="74"/>
      <c r="HUE270" s="74"/>
      <c r="HUH270" s="74"/>
      <c r="HUI270" s="74"/>
      <c r="HUJ270" s="74"/>
      <c r="HUK270" s="74"/>
      <c r="HUL270" s="74"/>
      <c r="HUS270" s="74"/>
      <c r="HUT270" s="74"/>
      <c r="HUV270" s="74"/>
      <c r="HUW270" s="74"/>
      <c r="HUX270" s="74"/>
      <c r="HUY270" s="74"/>
      <c r="HUZ270" s="74"/>
      <c r="HVA270" s="74"/>
      <c r="HVB270" s="74"/>
      <c r="HVC270" s="74"/>
      <c r="HVF270" s="74"/>
      <c r="HVG270" s="74"/>
      <c r="HVH270" s="74"/>
      <c r="HVI270" s="74"/>
      <c r="HVJ270" s="74"/>
      <c r="HVQ270" s="74"/>
      <c r="HVR270" s="74"/>
      <c r="HVT270" s="74"/>
      <c r="HVU270" s="74"/>
      <c r="HVV270" s="74"/>
      <c r="HVW270" s="74"/>
      <c r="HVX270" s="74"/>
      <c r="HVY270" s="74"/>
      <c r="HVZ270" s="74"/>
      <c r="HWA270" s="74"/>
      <c r="HWD270" s="74"/>
      <c r="HWE270" s="74"/>
      <c r="HWF270" s="74"/>
      <c r="HWG270" s="74"/>
      <c r="HWH270" s="74"/>
      <c r="HWO270" s="74"/>
      <c r="HWP270" s="74"/>
      <c r="HWR270" s="74"/>
      <c r="HWS270" s="74"/>
      <c r="HWT270" s="74"/>
      <c r="HWU270" s="74"/>
      <c r="HWV270" s="74"/>
      <c r="HWW270" s="74"/>
      <c r="HWX270" s="74"/>
      <c r="HWY270" s="74"/>
      <c r="HXB270" s="74"/>
      <c r="HXC270" s="74"/>
      <c r="HXD270" s="74"/>
      <c r="HXE270" s="74"/>
      <c r="HXF270" s="74"/>
      <c r="HXM270" s="74"/>
      <c r="HXN270" s="74"/>
      <c r="HXP270" s="74"/>
      <c r="HXQ270" s="74"/>
      <c r="HXR270" s="74"/>
      <c r="HXS270" s="74"/>
      <c r="HXT270" s="74"/>
      <c r="HXU270" s="74"/>
      <c r="HXV270" s="74"/>
      <c r="HXW270" s="74"/>
      <c r="HXZ270" s="74"/>
      <c r="HYA270" s="74"/>
      <c r="HYB270" s="74"/>
      <c r="HYC270" s="74"/>
      <c r="HYD270" s="74"/>
      <c r="HYK270" s="74"/>
      <c r="HYL270" s="74"/>
      <c r="HYN270" s="74"/>
      <c r="HYO270" s="74"/>
      <c r="HYP270" s="74"/>
      <c r="HYQ270" s="74"/>
      <c r="HYR270" s="74"/>
      <c r="HYS270" s="74"/>
      <c r="HYT270" s="74"/>
      <c r="HYU270" s="74"/>
      <c r="HYX270" s="74"/>
      <c r="HYY270" s="74"/>
      <c r="HYZ270" s="74"/>
      <c r="HZA270" s="74"/>
      <c r="HZB270" s="74"/>
      <c r="HZI270" s="74"/>
      <c r="HZJ270" s="74"/>
      <c r="HZL270" s="74"/>
      <c r="HZM270" s="74"/>
      <c r="HZN270" s="74"/>
      <c r="HZO270" s="74"/>
      <c r="HZP270" s="74"/>
      <c r="HZQ270" s="74"/>
      <c r="HZR270" s="74"/>
      <c r="HZS270" s="74"/>
      <c r="HZV270" s="74"/>
      <c r="HZW270" s="74"/>
      <c r="HZX270" s="74"/>
      <c r="HZY270" s="74"/>
      <c r="HZZ270" s="74"/>
      <c r="IAG270" s="74"/>
      <c r="IAH270" s="74"/>
      <c r="IAJ270" s="74"/>
      <c r="IAK270" s="74"/>
      <c r="IAL270" s="74"/>
      <c r="IAM270" s="74"/>
      <c r="IAN270" s="74"/>
      <c r="IAO270" s="74"/>
      <c r="IAP270" s="74"/>
      <c r="IAQ270" s="74"/>
      <c r="IAT270" s="74"/>
      <c r="IAU270" s="74"/>
      <c r="IAV270" s="74"/>
      <c r="IAW270" s="74"/>
      <c r="IAX270" s="74"/>
      <c r="IBE270" s="74"/>
      <c r="IBF270" s="74"/>
      <c r="IBH270" s="74"/>
      <c r="IBI270" s="74"/>
      <c r="IBJ270" s="74"/>
      <c r="IBK270" s="74"/>
      <c r="IBL270" s="74"/>
      <c r="IBM270" s="74"/>
      <c r="IBN270" s="74"/>
      <c r="IBO270" s="74"/>
      <c r="IBR270" s="74"/>
      <c r="IBS270" s="74"/>
      <c r="IBT270" s="74"/>
      <c r="IBU270" s="74"/>
      <c r="IBV270" s="74"/>
      <c r="ICC270" s="74"/>
      <c r="ICD270" s="74"/>
      <c r="ICF270" s="74"/>
      <c r="ICG270" s="74"/>
      <c r="ICH270" s="74"/>
      <c r="ICI270" s="74"/>
      <c r="ICJ270" s="74"/>
      <c r="ICK270" s="74"/>
      <c r="ICL270" s="74"/>
      <c r="ICM270" s="74"/>
      <c r="ICP270" s="74"/>
      <c r="ICQ270" s="74"/>
      <c r="ICR270" s="74"/>
      <c r="ICS270" s="74"/>
      <c r="ICT270" s="74"/>
      <c r="IDA270" s="74"/>
      <c r="IDB270" s="74"/>
      <c r="IDD270" s="74"/>
      <c r="IDE270" s="74"/>
      <c r="IDF270" s="74"/>
      <c r="IDG270" s="74"/>
      <c r="IDH270" s="74"/>
      <c r="IDI270" s="74"/>
      <c r="IDJ270" s="74"/>
      <c r="IDK270" s="74"/>
      <c r="IDN270" s="74"/>
      <c r="IDO270" s="74"/>
      <c r="IDP270" s="74"/>
      <c r="IDQ270" s="74"/>
      <c r="IDR270" s="74"/>
      <c r="IDY270" s="74"/>
      <c r="IDZ270" s="74"/>
      <c r="IEB270" s="74"/>
      <c r="IEC270" s="74"/>
      <c r="IED270" s="74"/>
      <c r="IEE270" s="74"/>
      <c r="IEF270" s="74"/>
      <c r="IEG270" s="74"/>
      <c r="IEH270" s="74"/>
      <c r="IEI270" s="74"/>
      <c r="IEL270" s="74"/>
      <c r="IEM270" s="74"/>
      <c r="IEN270" s="74"/>
      <c r="IEO270" s="74"/>
      <c r="IEP270" s="74"/>
      <c r="IEW270" s="74"/>
      <c r="IEX270" s="74"/>
      <c r="IEZ270" s="74"/>
      <c r="IFA270" s="74"/>
      <c r="IFB270" s="74"/>
      <c r="IFC270" s="74"/>
      <c r="IFD270" s="74"/>
      <c r="IFE270" s="74"/>
      <c r="IFF270" s="74"/>
      <c r="IFG270" s="74"/>
      <c r="IFJ270" s="74"/>
      <c r="IFK270" s="74"/>
      <c r="IFL270" s="74"/>
      <c r="IFM270" s="74"/>
      <c r="IFN270" s="74"/>
      <c r="IFU270" s="74"/>
      <c r="IFV270" s="74"/>
      <c r="IFX270" s="74"/>
      <c r="IFY270" s="74"/>
      <c r="IFZ270" s="74"/>
      <c r="IGA270" s="74"/>
      <c r="IGB270" s="74"/>
      <c r="IGC270" s="74"/>
      <c r="IGD270" s="74"/>
      <c r="IGE270" s="74"/>
      <c r="IGH270" s="74"/>
      <c r="IGI270" s="74"/>
      <c r="IGJ270" s="74"/>
      <c r="IGK270" s="74"/>
      <c r="IGL270" s="74"/>
      <c r="IGS270" s="74"/>
      <c r="IGT270" s="74"/>
      <c r="IGV270" s="74"/>
      <c r="IGW270" s="74"/>
      <c r="IGX270" s="74"/>
      <c r="IGY270" s="74"/>
      <c r="IGZ270" s="74"/>
      <c r="IHA270" s="74"/>
      <c r="IHB270" s="74"/>
      <c r="IHC270" s="74"/>
      <c r="IHF270" s="74"/>
      <c r="IHG270" s="74"/>
      <c r="IHH270" s="74"/>
      <c r="IHI270" s="74"/>
      <c r="IHJ270" s="74"/>
      <c r="IHQ270" s="74"/>
      <c r="IHR270" s="74"/>
      <c r="IHT270" s="74"/>
      <c r="IHU270" s="74"/>
      <c r="IHV270" s="74"/>
      <c r="IHW270" s="74"/>
      <c r="IHX270" s="74"/>
      <c r="IHY270" s="74"/>
      <c r="IHZ270" s="74"/>
      <c r="IIA270" s="74"/>
      <c r="IID270" s="74"/>
      <c r="IIE270" s="74"/>
      <c r="IIF270" s="74"/>
      <c r="IIG270" s="74"/>
      <c r="IIH270" s="74"/>
      <c r="IIO270" s="74"/>
      <c r="IIP270" s="74"/>
      <c r="IIR270" s="74"/>
      <c r="IIS270" s="74"/>
      <c r="IIT270" s="74"/>
      <c r="IIU270" s="74"/>
      <c r="IIV270" s="74"/>
      <c r="IIW270" s="74"/>
      <c r="IIX270" s="74"/>
      <c r="IIY270" s="74"/>
      <c r="IJB270" s="74"/>
      <c r="IJC270" s="74"/>
      <c r="IJD270" s="74"/>
      <c r="IJE270" s="74"/>
      <c r="IJF270" s="74"/>
      <c r="IJM270" s="74"/>
      <c r="IJN270" s="74"/>
      <c r="IJP270" s="74"/>
      <c r="IJQ270" s="74"/>
      <c r="IJR270" s="74"/>
      <c r="IJS270" s="74"/>
      <c r="IJT270" s="74"/>
      <c r="IJU270" s="74"/>
      <c r="IJV270" s="74"/>
      <c r="IJW270" s="74"/>
      <c r="IJZ270" s="74"/>
      <c r="IKA270" s="74"/>
      <c r="IKB270" s="74"/>
      <c r="IKC270" s="74"/>
      <c r="IKD270" s="74"/>
      <c r="IKK270" s="74"/>
      <c r="IKL270" s="74"/>
      <c r="IKN270" s="74"/>
      <c r="IKO270" s="74"/>
      <c r="IKP270" s="74"/>
      <c r="IKQ270" s="74"/>
      <c r="IKR270" s="74"/>
      <c r="IKS270" s="74"/>
      <c r="IKT270" s="74"/>
      <c r="IKU270" s="74"/>
      <c r="IKX270" s="74"/>
      <c r="IKY270" s="74"/>
      <c r="IKZ270" s="74"/>
      <c r="ILA270" s="74"/>
      <c r="ILB270" s="74"/>
      <c r="ILI270" s="74"/>
      <c r="ILJ270" s="74"/>
      <c r="ILL270" s="74"/>
      <c r="ILM270" s="74"/>
      <c r="ILN270" s="74"/>
      <c r="ILO270" s="74"/>
      <c r="ILP270" s="74"/>
      <c r="ILQ270" s="74"/>
      <c r="ILR270" s="74"/>
      <c r="ILS270" s="74"/>
      <c r="ILV270" s="74"/>
      <c r="ILW270" s="74"/>
      <c r="ILX270" s="74"/>
      <c r="ILY270" s="74"/>
      <c r="ILZ270" s="74"/>
      <c r="IMG270" s="74"/>
      <c r="IMH270" s="74"/>
      <c r="IMJ270" s="74"/>
      <c r="IMK270" s="74"/>
      <c r="IML270" s="74"/>
      <c r="IMM270" s="74"/>
      <c r="IMN270" s="74"/>
      <c r="IMO270" s="74"/>
      <c r="IMP270" s="74"/>
      <c r="IMQ270" s="74"/>
      <c r="IMT270" s="74"/>
      <c r="IMU270" s="74"/>
      <c r="IMV270" s="74"/>
      <c r="IMW270" s="74"/>
      <c r="IMX270" s="74"/>
      <c r="INE270" s="74"/>
      <c r="INF270" s="74"/>
      <c r="INH270" s="74"/>
      <c r="INI270" s="74"/>
      <c r="INJ270" s="74"/>
      <c r="INK270" s="74"/>
      <c r="INL270" s="74"/>
      <c r="INM270" s="74"/>
      <c r="INN270" s="74"/>
      <c r="INO270" s="74"/>
      <c r="INR270" s="74"/>
      <c r="INS270" s="74"/>
      <c r="INT270" s="74"/>
      <c r="INU270" s="74"/>
      <c r="INV270" s="74"/>
      <c r="IOC270" s="74"/>
      <c r="IOD270" s="74"/>
      <c r="IOF270" s="74"/>
      <c r="IOG270" s="74"/>
      <c r="IOH270" s="74"/>
      <c r="IOI270" s="74"/>
      <c r="IOJ270" s="74"/>
      <c r="IOK270" s="74"/>
      <c r="IOL270" s="74"/>
      <c r="IOM270" s="74"/>
      <c r="IOP270" s="74"/>
      <c r="IOQ270" s="74"/>
      <c r="IOR270" s="74"/>
      <c r="IOS270" s="74"/>
      <c r="IOT270" s="74"/>
      <c r="IPA270" s="74"/>
      <c r="IPB270" s="74"/>
      <c r="IPD270" s="74"/>
      <c r="IPE270" s="74"/>
      <c r="IPF270" s="74"/>
      <c r="IPG270" s="74"/>
      <c r="IPH270" s="74"/>
      <c r="IPI270" s="74"/>
      <c r="IPJ270" s="74"/>
      <c r="IPK270" s="74"/>
      <c r="IPN270" s="74"/>
      <c r="IPO270" s="74"/>
      <c r="IPP270" s="74"/>
      <c r="IPQ270" s="74"/>
      <c r="IPR270" s="74"/>
      <c r="IPY270" s="74"/>
      <c r="IPZ270" s="74"/>
      <c r="IQB270" s="74"/>
      <c r="IQC270" s="74"/>
      <c r="IQD270" s="74"/>
      <c r="IQE270" s="74"/>
      <c r="IQF270" s="74"/>
      <c r="IQG270" s="74"/>
      <c r="IQH270" s="74"/>
      <c r="IQI270" s="74"/>
      <c r="IQL270" s="74"/>
      <c r="IQM270" s="74"/>
      <c r="IQN270" s="74"/>
      <c r="IQO270" s="74"/>
      <c r="IQP270" s="74"/>
      <c r="IQW270" s="74"/>
      <c r="IQX270" s="74"/>
      <c r="IQZ270" s="74"/>
      <c r="IRA270" s="74"/>
      <c r="IRB270" s="74"/>
      <c r="IRC270" s="74"/>
      <c r="IRD270" s="74"/>
      <c r="IRE270" s="74"/>
      <c r="IRF270" s="74"/>
      <c r="IRG270" s="74"/>
      <c r="IRJ270" s="74"/>
      <c r="IRK270" s="74"/>
      <c r="IRL270" s="74"/>
      <c r="IRM270" s="74"/>
      <c r="IRN270" s="74"/>
      <c r="IRU270" s="74"/>
      <c r="IRV270" s="74"/>
      <c r="IRX270" s="74"/>
      <c r="IRY270" s="74"/>
      <c r="IRZ270" s="74"/>
      <c r="ISA270" s="74"/>
      <c r="ISB270" s="74"/>
      <c r="ISC270" s="74"/>
      <c r="ISD270" s="74"/>
      <c r="ISE270" s="74"/>
      <c r="ISH270" s="74"/>
      <c r="ISI270" s="74"/>
      <c r="ISJ270" s="74"/>
      <c r="ISK270" s="74"/>
      <c r="ISL270" s="74"/>
      <c r="ISS270" s="74"/>
      <c r="IST270" s="74"/>
      <c r="ISV270" s="74"/>
      <c r="ISW270" s="74"/>
      <c r="ISX270" s="74"/>
      <c r="ISY270" s="74"/>
      <c r="ISZ270" s="74"/>
      <c r="ITA270" s="74"/>
      <c r="ITB270" s="74"/>
      <c r="ITC270" s="74"/>
      <c r="ITF270" s="74"/>
      <c r="ITG270" s="74"/>
      <c r="ITH270" s="74"/>
      <c r="ITI270" s="74"/>
      <c r="ITJ270" s="74"/>
      <c r="ITQ270" s="74"/>
      <c r="ITR270" s="74"/>
      <c r="ITT270" s="74"/>
      <c r="ITU270" s="74"/>
      <c r="ITV270" s="74"/>
      <c r="ITW270" s="74"/>
      <c r="ITX270" s="74"/>
      <c r="ITY270" s="74"/>
      <c r="ITZ270" s="74"/>
      <c r="IUA270" s="74"/>
      <c r="IUD270" s="74"/>
      <c r="IUE270" s="74"/>
      <c r="IUF270" s="74"/>
      <c r="IUG270" s="74"/>
      <c r="IUH270" s="74"/>
      <c r="IUO270" s="74"/>
      <c r="IUP270" s="74"/>
      <c r="IUR270" s="74"/>
      <c r="IUS270" s="74"/>
      <c r="IUT270" s="74"/>
      <c r="IUU270" s="74"/>
      <c r="IUV270" s="74"/>
      <c r="IUW270" s="74"/>
      <c r="IUX270" s="74"/>
      <c r="IUY270" s="74"/>
      <c r="IVB270" s="74"/>
      <c r="IVC270" s="74"/>
      <c r="IVD270" s="74"/>
      <c r="IVE270" s="74"/>
      <c r="IVF270" s="74"/>
      <c r="IVM270" s="74"/>
      <c r="IVN270" s="74"/>
      <c r="IVP270" s="74"/>
      <c r="IVQ270" s="74"/>
      <c r="IVR270" s="74"/>
      <c r="IVS270" s="74"/>
      <c r="IVT270" s="74"/>
      <c r="IVU270" s="74"/>
      <c r="IVV270" s="74"/>
      <c r="IVW270" s="74"/>
      <c r="IVZ270" s="74"/>
      <c r="IWA270" s="74"/>
      <c r="IWB270" s="74"/>
      <c r="IWC270" s="74"/>
      <c r="IWD270" s="74"/>
      <c r="IWK270" s="74"/>
      <c r="IWL270" s="74"/>
      <c r="IWN270" s="74"/>
      <c r="IWO270" s="74"/>
      <c r="IWP270" s="74"/>
      <c r="IWQ270" s="74"/>
      <c r="IWR270" s="74"/>
      <c r="IWS270" s="74"/>
      <c r="IWT270" s="74"/>
      <c r="IWU270" s="74"/>
      <c r="IWX270" s="74"/>
      <c r="IWY270" s="74"/>
      <c r="IWZ270" s="74"/>
      <c r="IXA270" s="74"/>
      <c r="IXB270" s="74"/>
      <c r="IXI270" s="74"/>
      <c r="IXJ270" s="74"/>
      <c r="IXL270" s="74"/>
      <c r="IXM270" s="74"/>
      <c r="IXN270" s="74"/>
      <c r="IXO270" s="74"/>
      <c r="IXP270" s="74"/>
      <c r="IXQ270" s="74"/>
      <c r="IXR270" s="74"/>
      <c r="IXS270" s="74"/>
      <c r="IXV270" s="74"/>
      <c r="IXW270" s="74"/>
      <c r="IXX270" s="74"/>
      <c r="IXY270" s="74"/>
      <c r="IXZ270" s="74"/>
      <c r="IYG270" s="74"/>
      <c r="IYH270" s="74"/>
      <c r="IYJ270" s="74"/>
      <c r="IYK270" s="74"/>
      <c r="IYL270" s="74"/>
      <c r="IYM270" s="74"/>
      <c r="IYN270" s="74"/>
      <c r="IYO270" s="74"/>
      <c r="IYP270" s="74"/>
      <c r="IYQ270" s="74"/>
      <c r="IYT270" s="74"/>
      <c r="IYU270" s="74"/>
      <c r="IYV270" s="74"/>
      <c r="IYW270" s="74"/>
      <c r="IYX270" s="74"/>
      <c r="IZE270" s="74"/>
      <c r="IZF270" s="74"/>
      <c r="IZH270" s="74"/>
      <c r="IZI270" s="74"/>
      <c r="IZJ270" s="74"/>
      <c r="IZK270" s="74"/>
      <c r="IZL270" s="74"/>
      <c r="IZM270" s="74"/>
      <c r="IZN270" s="74"/>
      <c r="IZO270" s="74"/>
      <c r="IZR270" s="74"/>
      <c r="IZS270" s="74"/>
      <c r="IZT270" s="74"/>
      <c r="IZU270" s="74"/>
      <c r="IZV270" s="74"/>
      <c r="JAC270" s="74"/>
      <c r="JAD270" s="74"/>
      <c r="JAF270" s="74"/>
      <c r="JAG270" s="74"/>
      <c r="JAH270" s="74"/>
      <c r="JAI270" s="74"/>
      <c r="JAJ270" s="74"/>
      <c r="JAK270" s="74"/>
      <c r="JAL270" s="74"/>
      <c r="JAM270" s="74"/>
      <c r="JAP270" s="74"/>
      <c r="JAQ270" s="74"/>
      <c r="JAR270" s="74"/>
      <c r="JAS270" s="74"/>
      <c r="JAT270" s="74"/>
      <c r="JBA270" s="74"/>
      <c r="JBB270" s="74"/>
      <c r="JBD270" s="74"/>
      <c r="JBE270" s="74"/>
      <c r="JBF270" s="74"/>
      <c r="JBG270" s="74"/>
      <c r="JBH270" s="74"/>
      <c r="JBI270" s="74"/>
      <c r="JBJ270" s="74"/>
      <c r="JBK270" s="74"/>
      <c r="JBN270" s="74"/>
      <c r="JBO270" s="74"/>
      <c r="JBP270" s="74"/>
      <c r="JBQ270" s="74"/>
      <c r="JBR270" s="74"/>
      <c r="JBY270" s="74"/>
      <c r="JBZ270" s="74"/>
      <c r="JCB270" s="74"/>
      <c r="JCC270" s="74"/>
      <c r="JCD270" s="74"/>
      <c r="JCE270" s="74"/>
      <c r="JCF270" s="74"/>
      <c r="JCG270" s="74"/>
      <c r="JCH270" s="74"/>
      <c r="JCI270" s="74"/>
      <c r="JCL270" s="74"/>
      <c r="JCM270" s="74"/>
      <c r="JCN270" s="74"/>
      <c r="JCO270" s="74"/>
      <c r="JCP270" s="74"/>
      <c r="JCW270" s="74"/>
      <c r="JCX270" s="74"/>
      <c r="JCZ270" s="74"/>
      <c r="JDA270" s="74"/>
      <c r="JDB270" s="74"/>
      <c r="JDC270" s="74"/>
      <c r="JDD270" s="74"/>
      <c r="JDE270" s="74"/>
      <c r="JDF270" s="74"/>
      <c r="JDG270" s="74"/>
      <c r="JDJ270" s="74"/>
      <c r="JDK270" s="74"/>
      <c r="JDL270" s="74"/>
      <c r="JDM270" s="74"/>
      <c r="JDN270" s="74"/>
      <c r="JDU270" s="74"/>
      <c r="JDV270" s="74"/>
      <c r="JDX270" s="74"/>
      <c r="JDY270" s="74"/>
      <c r="JDZ270" s="74"/>
      <c r="JEA270" s="74"/>
      <c r="JEB270" s="74"/>
      <c r="JEC270" s="74"/>
      <c r="JED270" s="74"/>
      <c r="JEE270" s="74"/>
      <c r="JEH270" s="74"/>
      <c r="JEI270" s="74"/>
      <c r="JEJ270" s="74"/>
      <c r="JEK270" s="74"/>
      <c r="JEL270" s="74"/>
      <c r="JES270" s="74"/>
      <c r="JET270" s="74"/>
      <c r="JEV270" s="74"/>
      <c r="JEW270" s="74"/>
      <c r="JEX270" s="74"/>
      <c r="JEY270" s="74"/>
      <c r="JEZ270" s="74"/>
      <c r="JFA270" s="74"/>
      <c r="JFB270" s="74"/>
      <c r="JFC270" s="74"/>
      <c r="JFF270" s="74"/>
      <c r="JFG270" s="74"/>
      <c r="JFH270" s="74"/>
      <c r="JFI270" s="74"/>
      <c r="JFJ270" s="74"/>
      <c r="JFQ270" s="74"/>
      <c r="JFR270" s="74"/>
      <c r="JFT270" s="74"/>
      <c r="JFU270" s="74"/>
      <c r="JFV270" s="74"/>
      <c r="JFW270" s="74"/>
      <c r="JFX270" s="74"/>
      <c r="JFY270" s="74"/>
      <c r="JFZ270" s="74"/>
      <c r="JGA270" s="74"/>
      <c r="JGD270" s="74"/>
      <c r="JGE270" s="74"/>
      <c r="JGF270" s="74"/>
      <c r="JGG270" s="74"/>
      <c r="JGH270" s="74"/>
      <c r="JGO270" s="74"/>
      <c r="JGP270" s="74"/>
      <c r="JGR270" s="74"/>
      <c r="JGS270" s="74"/>
      <c r="JGT270" s="74"/>
      <c r="JGU270" s="74"/>
      <c r="JGV270" s="74"/>
      <c r="JGW270" s="74"/>
      <c r="JGX270" s="74"/>
      <c r="JGY270" s="74"/>
      <c r="JHB270" s="74"/>
      <c r="JHC270" s="74"/>
      <c r="JHD270" s="74"/>
      <c r="JHE270" s="74"/>
      <c r="JHF270" s="74"/>
      <c r="JHM270" s="74"/>
      <c r="JHN270" s="74"/>
      <c r="JHP270" s="74"/>
      <c r="JHQ270" s="74"/>
      <c r="JHR270" s="74"/>
      <c r="JHS270" s="74"/>
      <c r="JHT270" s="74"/>
      <c r="JHU270" s="74"/>
      <c r="JHV270" s="74"/>
      <c r="JHW270" s="74"/>
      <c r="JHZ270" s="74"/>
      <c r="JIA270" s="74"/>
      <c r="JIB270" s="74"/>
      <c r="JIC270" s="74"/>
      <c r="JID270" s="74"/>
      <c r="JIK270" s="74"/>
      <c r="JIL270" s="74"/>
      <c r="JIN270" s="74"/>
      <c r="JIO270" s="74"/>
      <c r="JIP270" s="74"/>
      <c r="JIQ270" s="74"/>
      <c r="JIR270" s="74"/>
      <c r="JIS270" s="74"/>
      <c r="JIT270" s="74"/>
      <c r="JIU270" s="74"/>
      <c r="JIX270" s="74"/>
      <c r="JIY270" s="74"/>
      <c r="JIZ270" s="74"/>
      <c r="JJA270" s="74"/>
      <c r="JJB270" s="74"/>
      <c r="JJI270" s="74"/>
      <c r="JJJ270" s="74"/>
      <c r="JJL270" s="74"/>
      <c r="JJM270" s="74"/>
      <c r="JJN270" s="74"/>
      <c r="JJO270" s="74"/>
      <c r="JJP270" s="74"/>
      <c r="JJQ270" s="74"/>
      <c r="JJR270" s="74"/>
      <c r="JJS270" s="74"/>
      <c r="JJV270" s="74"/>
      <c r="JJW270" s="74"/>
      <c r="JJX270" s="74"/>
      <c r="JJY270" s="74"/>
      <c r="JJZ270" s="74"/>
      <c r="JKG270" s="74"/>
      <c r="JKH270" s="74"/>
      <c r="JKJ270" s="74"/>
      <c r="JKK270" s="74"/>
      <c r="JKL270" s="74"/>
      <c r="JKM270" s="74"/>
      <c r="JKN270" s="74"/>
      <c r="JKO270" s="74"/>
      <c r="JKP270" s="74"/>
      <c r="JKQ270" s="74"/>
      <c r="JKT270" s="74"/>
      <c r="JKU270" s="74"/>
      <c r="JKV270" s="74"/>
      <c r="JKW270" s="74"/>
      <c r="JKX270" s="74"/>
      <c r="JLE270" s="74"/>
      <c r="JLF270" s="74"/>
      <c r="JLH270" s="74"/>
      <c r="JLI270" s="74"/>
      <c r="JLJ270" s="74"/>
      <c r="JLK270" s="74"/>
      <c r="JLL270" s="74"/>
      <c r="JLM270" s="74"/>
      <c r="JLN270" s="74"/>
      <c r="JLO270" s="74"/>
      <c r="JLR270" s="74"/>
      <c r="JLS270" s="74"/>
      <c r="JLT270" s="74"/>
      <c r="JLU270" s="74"/>
      <c r="JLV270" s="74"/>
      <c r="JMC270" s="74"/>
      <c r="JMD270" s="74"/>
      <c r="JMF270" s="74"/>
      <c r="JMG270" s="74"/>
      <c r="JMH270" s="74"/>
      <c r="JMI270" s="74"/>
      <c r="JMJ270" s="74"/>
      <c r="JMK270" s="74"/>
      <c r="JML270" s="74"/>
      <c r="JMM270" s="74"/>
      <c r="JMP270" s="74"/>
      <c r="JMQ270" s="74"/>
      <c r="JMR270" s="74"/>
      <c r="JMS270" s="74"/>
      <c r="JMT270" s="74"/>
      <c r="JNA270" s="74"/>
      <c r="JNB270" s="74"/>
      <c r="JND270" s="74"/>
      <c r="JNE270" s="74"/>
      <c r="JNF270" s="74"/>
      <c r="JNG270" s="74"/>
      <c r="JNH270" s="74"/>
      <c r="JNI270" s="74"/>
      <c r="JNJ270" s="74"/>
      <c r="JNK270" s="74"/>
      <c r="JNN270" s="74"/>
      <c r="JNO270" s="74"/>
      <c r="JNP270" s="74"/>
      <c r="JNQ270" s="74"/>
      <c r="JNR270" s="74"/>
      <c r="JNY270" s="74"/>
      <c r="JNZ270" s="74"/>
      <c r="JOB270" s="74"/>
      <c r="JOC270" s="74"/>
      <c r="JOD270" s="74"/>
      <c r="JOE270" s="74"/>
      <c r="JOF270" s="74"/>
      <c r="JOG270" s="74"/>
      <c r="JOH270" s="74"/>
      <c r="JOI270" s="74"/>
      <c r="JOL270" s="74"/>
      <c r="JOM270" s="74"/>
      <c r="JON270" s="74"/>
      <c r="JOO270" s="74"/>
      <c r="JOP270" s="74"/>
      <c r="JOW270" s="74"/>
      <c r="JOX270" s="74"/>
      <c r="JOZ270" s="74"/>
      <c r="JPA270" s="74"/>
      <c r="JPB270" s="74"/>
      <c r="JPC270" s="74"/>
      <c r="JPD270" s="74"/>
      <c r="JPE270" s="74"/>
      <c r="JPF270" s="74"/>
      <c r="JPG270" s="74"/>
      <c r="JPJ270" s="74"/>
      <c r="JPK270" s="74"/>
      <c r="JPL270" s="74"/>
      <c r="JPM270" s="74"/>
      <c r="JPN270" s="74"/>
      <c r="JPU270" s="74"/>
      <c r="JPV270" s="74"/>
      <c r="JPX270" s="74"/>
      <c r="JPY270" s="74"/>
      <c r="JPZ270" s="74"/>
      <c r="JQA270" s="74"/>
      <c r="JQB270" s="74"/>
      <c r="JQC270" s="74"/>
      <c r="JQD270" s="74"/>
      <c r="JQE270" s="74"/>
      <c r="JQH270" s="74"/>
      <c r="JQI270" s="74"/>
      <c r="JQJ270" s="74"/>
      <c r="JQK270" s="74"/>
      <c r="JQL270" s="74"/>
      <c r="JQS270" s="74"/>
      <c r="JQT270" s="74"/>
      <c r="JQV270" s="74"/>
      <c r="JQW270" s="74"/>
      <c r="JQX270" s="74"/>
      <c r="JQY270" s="74"/>
      <c r="JQZ270" s="74"/>
      <c r="JRA270" s="74"/>
      <c r="JRB270" s="74"/>
      <c r="JRC270" s="74"/>
      <c r="JRF270" s="74"/>
      <c r="JRG270" s="74"/>
      <c r="JRH270" s="74"/>
      <c r="JRI270" s="74"/>
      <c r="JRJ270" s="74"/>
      <c r="JRQ270" s="74"/>
      <c r="JRR270" s="74"/>
      <c r="JRT270" s="74"/>
      <c r="JRU270" s="74"/>
      <c r="JRV270" s="74"/>
      <c r="JRW270" s="74"/>
      <c r="JRX270" s="74"/>
      <c r="JRY270" s="74"/>
      <c r="JRZ270" s="74"/>
      <c r="JSA270" s="74"/>
      <c r="JSD270" s="74"/>
      <c r="JSE270" s="74"/>
      <c r="JSF270" s="74"/>
      <c r="JSG270" s="74"/>
      <c r="JSH270" s="74"/>
      <c r="JSO270" s="74"/>
      <c r="JSP270" s="74"/>
      <c r="JSR270" s="74"/>
      <c r="JSS270" s="74"/>
      <c r="JST270" s="74"/>
      <c r="JSU270" s="74"/>
      <c r="JSV270" s="74"/>
      <c r="JSW270" s="74"/>
      <c r="JSX270" s="74"/>
      <c r="JSY270" s="74"/>
      <c r="JTB270" s="74"/>
      <c r="JTC270" s="74"/>
      <c r="JTD270" s="74"/>
      <c r="JTE270" s="74"/>
      <c r="JTF270" s="74"/>
      <c r="JTM270" s="74"/>
      <c r="JTN270" s="74"/>
      <c r="JTP270" s="74"/>
      <c r="JTQ270" s="74"/>
      <c r="JTR270" s="74"/>
      <c r="JTS270" s="74"/>
      <c r="JTT270" s="74"/>
      <c r="JTU270" s="74"/>
      <c r="JTV270" s="74"/>
      <c r="JTW270" s="74"/>
      <c r="JTZ270" s="74"/>
      <c r="JUA270" s="74"/>
      <c r="JUB270" s="74"/>
      <c r="JUC270" s="74"/>
      <c r="JUD270" s="74"/>
      <c r="JUK270" s="74"/>
      <c r="JUL270" s="74"/>
      <c r="JUN270" s="74"/>
      <c r="JUO270" s="74"/>
      <c r="JUP270" s="74"/>
      <c r="JUQ270" s="74"/>
      <c r="JUR270" s="74"/>
      <c r="JUS270" s="74"/>
      <c r="JUT270" s="74"/>
      <c r="JUU270" s="74"/>
      <c r="JUX270" s="74"/>
      <c r="JUY270" s="74"/>
      <c r="JUZ270" s="74"/>
      <c r="JVA270" s="74"/>
      <c r="JVB270" s="74"/>
      <c r="JVI270" s="74"/>
      <c r="JVJ270" s="74"/>
      <c r="JVL270" s="74"/>
      <c r="JVM270" s="74"/>
      <c r="JVN270" s="74"/>
      <c r="JVO270" s="74"/>
      <c r="JVP270" s="74"/>
      <c r="JVQ270" s="74"/>
      <c r="JVR270" s="74"/>
      <c r="JVS270" s="74"/>
      <c r="JVV270" s="74"/>
      <c r="JVW270" s="74"/>
      <c r="JVX270" s="74"/>
      <c r="JVY270" s="74"/>
      <c r="JVZ270" s="74"/>
      <c r="JWG270" s="74"/>
      <c r="JWH270" s="74"/>
      <c r="JWJ270" s="74"/>
      <c r="JWK270" s="74"/>
      <c r="JWL270" s="74"/>
      <c r="JWM270" s="74"/>
      <c r="JWN270" s="74"/>
      <c r="JWO270" s="74"/>
      <c r="JWP270" s="74"/>
      <c r="JWQ270" s="74"/>
      <c r="JWT270" s="74"/>
      <c r="JWU270" s="74"/>
      <c r="JWV270" s="74"/>
      <c r="JWW270" s="74"/>
      <c r="JWX270" s="74"/>
      <c r="JXE270" s="74"/>
      <c r="JXF270" s="74"/>
      <c r="JXH270" s="74"/>
      <c r="JXI270" s="74"/>
      <c r="JXJ270" s="74"/>
      <c r="JXK270" s="74"/>
      <c r="JXL270" s="74"/>
      <c r="JXM270" s="74"/>
      <c r="JXN270" s="74"/>
      <c r="JXO270" s="74"/>
      <c r="JXR270" s="74"/>
      <c r="JXS270" s="74"/>
      <c r="JXT270" s="74"/>
      <c r="JXU270" s="74"/>
      <c r="JXV270" s="74"/>
      <c r="JYC270" s="74"/>
      <c r="JYD270" s="74"/>
      <c r="JYF270" s="74"/>
      <c r="JYG270" s="74"/>
      <c r="JYH270" s="74"/>
      <c r="JYI270" s="74"/>
      <c r="JYJ270" s="74"/>
      <c r="JYK270" s="74"/>
      <c r="JYL270" s="74"/>
      <c r="JYM270" s="74"/>
      <c r="JYP270" s="74"/>
      <c r="JYQ270" s="74"/>
      <c r="JYR270" s="74"/>
      <c r="JYS270" s="74"/>
      <c r="JYT270" s="74"/>
      <c r="JZA270" s="74"/>
      <c r="JZB270" s="74"/>
      <c r="JZD270" s="74"/>
      <c r="JZE270" s="74"/>
      <c r="JZF270" s="74"/>
      <c r="JZG270" s="74"/>
      <c r="JZH270" s="74"/>
      <c r="JZI270" s="74"/>
      <c r="JZJ270" s="74"/>
      <c r="JZK270" s="74"/>
      <c r="JZN270" s="74"/>
      <c r="JZO270" s="74"/>
      <c r="JZP270" s="74"/>
      <c r="JZQ270" s="74"/>
      <c r="JZR270" s="74"/>
      <c r="JZY270" s="74"/>
      <c r="JZZ270" s="74"/>
      <c r="KAB270" s="74"/>
      <c r="KAC270" s="74"/>
      <c r="KAD270" s="74"/>
      <c r="KAE270" s="74"/>
      <c r="KAF270" s="74"/>
      <c r="KAG270" s="74"/>
      <c r="KAH270" s="74"/>
      <c r="KAI270" s="74"/>
      <c r="KAL270" s="74"/>
      <c r="KAM270" s="74"/>
      <c r="KAN270" s="74"/>
      <c r="KAO270" s="74"/>
      <c r="KAP270" s="74"/>
      <c r="KAW270" s="74"/>
      <c r="KAX270" s="74"/>
      <c r="KAZ270" s="74"/>
      <c r="KBA270" s="74"/>
      <c r="KBB270" s="74"/>
      <c r="KBC270" s="74"/>
      <c r="KBD270" s="74"/>
      <c r="KBE270" s="74"/>
      <c r="KBF270" s="74"/>
      <c r="KBG270" s="74"/>
      <c r="KBJ270" s="74"/>
      <c r="KBK270" s="74"/>
      <c r="KBL270" s="74"/>
      <c r="KBM270" s="74"/>
      <c r="KBN270" s="74"/>
      <c r="KBU270" s="74"/>
      <c r="KBV270" s="74"/>
      <c r="KBX270" s="74"/>
      <c r="KBY270" s="74"/>
      <c r="KBZ270" s="74"/>
      <c r="KCA270" s="74"/>
      <c r="KCB270" s="74"/>
      <c r="KCC270" s="74"/>
      <c r="KCD270" s="74"/>
      <c r="KCE270" s="74"/>
      <c r="KCH270" s="74"/>
      <c r="KCI270" s="74"/>
      <c r="KCJ270" s="74"/>
      <c r="KCK270" s="74"/>
      <c r="KCL270" s="74"/>
      <c r="KCS270" s="74"/>
      <c r="KCT270" s="74"/>
      <c r="KCV270" s="74"/>
      <c r="KCW270" s="74"/>
      <c r="KCX270" s="74"/>
      <c r="KCY270" s="74"/>
      <c r="KCZ270" s="74"/>
      <c r="KDA270" s="74"/>
      <c r="KDB270" s="74"/>
      <c r="KDC270" s="74"/>
      <c r="KDF270" s="74"/>
      <c r="KDG270" s="74"/>
      <c r="KDH270" s="74"/>
      <c r="KDI270" s="74"/>
      <c r="KDJ270" s="74"/>
      <c r="KDQ270" s="74"/>
      <c r="KDR270" s="74"/>
      <c r="KDT270" s="74"/>
      <c r="KDU270" s="74"/>
      <c r="KDV270" s="74"/>
      <c r="KDW270" s="74"/>
      <c r="KDX270" s="74"/>
      <c r="KDY270" s="74"/>
      <c r="KDZ270" s="74"/>
      <c r="KEA270" s="74"/>
      <c r="KED270" s="74"/>
      <c r="KEE270" s="74"/>
      <c r="KEF270" s="74"/>
      <c r="KEG270" s="74"/>
      <c r="KEH270" s="74"/>
      <c r="KEO270" s="74"/>
      <c r="KEP270" s="74"/>
      <c r="KER270" s="74"/>
      <c r="KES270" s="74"/>
      <c r="KET270" s="74"/>
      <c r="KEU270" s="74"/>
      <c r="KEV270" s="74"/>
      <c r="KEW270" s="74"/>
      <c r="KEX270" s="74"/>
      <c r="KEY270" s="74"/>
      <c r="KFB270" s="74"/>
      <c r="KFC270" s="74"/>
      <c r="KFD270" s="74"/>
      <c r="KFE270" s="74"/>
      <c r="KFF270" s="74"/>
      <c r="KFM270" s="74"/>
      <c r="KFN270" s="74"/>
      <c r="KFP270" s="74"/>
      <c r="KFQ270" s="74"/>
      <c r="KFR270" s="74"/>
      <c r="KFS270" s="74"/>
      <c r="KFT270" s="74"/>
      <c r="KFU270" s="74"/>
      <c r="KFV270" s="74"/>
      <c r="KFW270" s="74"/>
      <c r="KFZ270" s="74"/>
      <c r="KGA270" s="74"/>
      <c r="KGB270" s="74"/>
      <c r="KGC270" s="74"/>
      <c r="KGD270" s="74"/>
      <c r="KGK270" s="74"/>
      <c r="KGL270" s="74"/>
      <c r="KGN270" s="74"/>
      <c r="KGO270" s="74"/>
      <c r="KGP270" s="74"/>
      <c r="KGQ270" s="74"/>
      <c r="KGR270" s="74"/>
      <c r="KGS270" s="74"/>
      <c r="KGT270" s="74"/>
      <c r="KGU270" s="74"/>
      <c r="KGX270" s="74"/>
      <c r="KGY270" s="74"/>
      <c r="KGZ270" s="74"/>
      <c r="KHA270" s="74"/>
      <c r="KHB270" s="74"/>
      <c r="KHI270" s="74"/>
      <c r="KHJ270" s="74"/>
      <c r="KHL270" s="74"/>
      <c r="KHM270" s="74"/>
      <c r="KHN270" s="74"/>
      <c r="KHO270" s="74"/>
      <c r="KHP270" s="74"/>
      <c r="KHQ270" s="74"/>
      <c r="KHR270" s="74"/>
      <c r="KHS270" s="74"/>
      <c r="KHV270" s="74"/>
      <c r="KHW270" s="74"/>
      <c r="KHX270" s="74"/>
      <c r="KHY270" s="74"/>
      <c r="KHZ270" s="74"/>
      <c r="KIG270" s="74"/>
      <c r="KIH270" s="74"/>
      <c r="KIJ270" s="74"/>
      <c r="KIK270" s="74"/>
      <c r="KIL270" s="74"/>
      <c r="KIM270" s="74"/>
      <c r="KIN270" s="74"/>
      <c r="KIO270" s="74"/>
      <c r="KIP270" s="74"/>
      <c r="KIQ270" s="74"/>
      <c r="KIT270" s="74"/>
      <c r="KIU270" s="74"/>
      <c r="KIV270" s="74"/>
      <c r="KIW270" s="74"/>
      <c r="KIX270" s="74"/>
      <c r="KJE270" s="74"/>
      <c r="KJF270" s="74"/>
      <c r="KJH270" s="74"/>
      <c r="KJI270" s="74"/>
      <c r="KJJ270" s="74"/>
      <c r="KJK270" s="74"/>
      <c r="KJL270" s="74"/>
      <c r="KJM270" s="74"/>
      <c r="KJN270" s="74"/>
      <c r="KJO270" s="74"/>
      <c r="KJR270" s="74"/>
      <c r="KJS270" s="74"/>
      <c r="KJT270" s="74"/>
      <c r="KJU270" s="74"/>
      <c r="KJV270" s="74"/>
      <c r="KKC270" s="74"/>
      <c r="KKD270" s="74"/>
      <c r="KKF270" s="74"/>
      <c r="KKG270" s="74"/>
      <c r="KKH270" s="74"/>
      <c r="KKI270" s="74"/>
      <c r="KKJ270" s="74"/>
      <c r="KKK270" s="74"/>
      <c r="KKL270" s="74"/>
      <c r="KKM270" s="74"/>
      <c r="KKP270" s="74"/>
      <c r="KKQ270" s="74"/>
      <c r="KKR270" s="74"/>
      <c r="KKS270" s="74"/>
      <c r="KKT270" s="74"/>
      <c r="KLA270" s="74"/>
      <c r="KLB270" s="74"/>
      <c r="KLD270" s="74"/>
      <c r="KLE270" s="74"/>
      <c r="KLF270" s="74"/>
      <c r="KLG270" s="74"/>
      <c r="KLH270" s="74"/>
      <c r="KLI270" s="74"/>
      <c r="KLJ270" s="74"/>
      <c r="KLK270" s="74"/>
      <c r="KLN270" s="74"/>
      <c r="KLO270" s="74"/>
      <c r="KLP270" s="74"/>
      <c r="KLQ270" s="74"/>
      <c r="KLR270" s="74"/>
      <c r="KLY270" s="74"/>
      <c r="KLZ270" s="74"/>
      <c r="KMB270" s="74"/>
      <c r="KMC270" s="74"/>
      <c r="KMD270" s="74"/>
      <c r="KME270" s="74"/>
      <c r="KMF270" s="74"/>
      <c r="KMG270" s="74"/>
      <c r="KMH270" s="74"/>
      <c r="KMI270" s="74"/>
      <c r="KML270" s="74"/>
      <c r="KMM270" s="74"/>
      <c r="KMN270" s="74"/>
      <c r="KMO270" s="74"/>
      <c r="KMP270" s="74"/>
      <c r="KMW270" s="74"/>
      <c r="KMX270" s="74"/>
      <c r="KMZ270" s="74"/>
      <c r="KNA270" s="74"/>
      <c r="KNB270" s="74"/>
      <c r="KNC270" s="74"/>
      <c r="KND270" s="74"/>
      <c r="KNE270" s="74"/>
      <c r="KNF270" s="74"/>
      <c r="KNG270" s="74"/>
      <c r="KNJ270" s="74"/>
      <c r="KNK270" s="74"/>
      <c r="KNL270" s="74"/>
      <c r="KNM270" s="74"/>
      <c r="KNN270" s="74"/>
      <c r="KNU270" s="74"/>
      <c r="KNV270" s="74"/>
      <c r="KNX270" s="74"/>
      <c r="KNY270" s="74"/>
      <c r="KNZ270" s="74"/>
      <c r="KOA270" s="74"/>
      <c r="KOB270" s="74"/>
      <c r="KOC270" s="74"/>
      <c r="KOD270" s="74"/>
      <c r="KOE270" s="74"/>
      <c r="KOH270" s="74"/>
      <c r="KOI270" s="74"/>
      <c r="KOJ270" s="74"/>
      <c r="KOK270" s="74"/>
      <c r="KOL270" s="74"/>
      <c r="KOS270" s="74"/>
      <c r="KOT270" s="74"/>
      <c r="KOV270" s="74"/>
      <c r="KOW270" s="74"/>
      <c r="KOX270" s="74"/>
      <c r="KOY270" s="74"/>
      <c r="KOZ270" s="74"/>
      <c r="KPA270" s="74"/>
      <c r="KPB270" s="74"/>
      <c r="KPC270" s="74"/>
      <c r="KPF270" s="74"/>
      <c r="KPG270" s="74"/>
      <c r="KPH270" s="74"/>
      <c r="KPI270" s="74"/>
      <c r="KPJ270" s="74"/>
      <c r="KPQ270" s="74"/>
      <c r="KPR270" s="74"/>
      <c r="KPT270" s="74"/>
      <c r="KPU270" s="74"/>
      <c r="KPV270" s="74"/>
      <c r="KPW270" s="74"/>
      <c r="KPX270" s="74"/>
      <c r="KPY270" s="74"/>
      <c r="KPZ270" s="74"/>
      <c r="KQA270" s="74"/>
      <c r="KQD270" s="74"/>
      <c r="KQE270" s="74"/>
      <c r="KQF270" s="74"/>
      <c r="KQG270" s="74"/>
      <c r="KQH270" s="74"/>
      <c r="KQO270" s="74"/>
      <c r="KQP270" s="74"/>
      <c r="KQR270" s="74"/>
      <c r="KQS270" s="74"/>
      <c r="KQT270" s="74"/>
      <c r="KQU270" s="74"/>
      <c r="KQV270" s="74"/>
      <c r="KQW270" s="74"/>
      <c r="KQX270" s="74"/>
      <c r="KQY270" s="74"/>
      <c r="KRB270" s="74"/>
      <c r="KRC270" s="74"/>
      <c r="KRD270" s="74"/>
      <c r="KRE270" s="74"/>
      <c r="KRF270" s="74"/>
      <c r="KRM270" s="74"/>
      <c r="KRN270" s="74"/>
      <c r="KRP270" s="74"/>
      <c r="KRQ270" s="74"/>
      <c r="KRR270" s="74"/>
      <c r="KRS270" s="74"/>
      <c r="KRT270" s="74"/>
      <c r="KRU270" s="74"/>
      <c r="KRV270" s="74"/>
      <c r="KRW270" s="74"/>
      <c r="KRZ270" s="74"/>
      <c r="KSA270" s="74"/>
      <c r="KSB270" s="74"/>
      <c r="KSC270" s="74"/>
      <c r="KSD270" s="74"/>
      <c r="KSK270" s="74"/>
      <c r="KSL270" s="74"/>
      <c r="KSN270" s="74"/>
      <c r="KSO270" s="74"/>
      <c r="KSP270" s="74"/>
      <c r="KSQ270" s="74"/>
      <c r="KSR270" s="74"/>
      <c r="KSS270" s="74"/>
      <c r="KST270" s="74"/>
      <c r="KSU270" s="74"/>
      <c r="KSX270" s="74"/>
      <c r="KSY270" s="74"/>
      <c r="KSZ270" s="74"/>
      <c r="KTA270" s="74"/>
      <c r="KTB270" s="74"/>
      <c r="KTI270" s="74"/>
      <c r="KTJ270" s="74"/>
      <c r="KTL270" s="74"/>
      <c r="KTM270" s="74"/>
      <c r="KTN270" s="74"/>
      <c r="KTO270" s="74"/>
      <c r="KTP270" s="74"/>
      <c r="KTQ270" s="74"/>
      <c r="KTR270" s="74"/>
      <c r="KTS270" s="74"/>
      <c r="KTV270" s="74"/>
      <c r="KTW270" s="74"/>
      <c r="KTX270" s="74"/>
      <c r="KTY270" s="74"/>
      <c r="KTZ270" s="74"/>
      <c r="KUG270" s="74"/>
      <c r="KUH270" s="74"/>
      <c r="KUJ270" s="74"/>
      <c r="KUK270" s="74"/>
      <c r="KUL270" s="74"/>
      <c r="KUM270" s="74"/>
      <c r="KUN270" s="74"/>
      <c r="KUO270" s="74"/>
      <c r="KUP270" s="74"/>
      <c r="KUQ270" s="74"/>
      <c r="KUT270" s="74"/>
      <c r="KUU270" s="74"/>
      <c r="KUV270" s="74"/>
      <c r="KUW270" s="74"/>
      <c r="KUX270" s="74"/>
      <c r="KVE270" s="74"/>
      <c r="KVF270" s="74"/>
      <c r="KVH270" s="74"/>
      <c r="KVI270" s="74"/>
      <c r="KVJ270" s="74"/>
      <c r="KVK270" s="74"/>
      <c r="KVL270" s="74"/>
      <c r="KVM270" s="74"/>
      <c r="KVN270" s="74"/>
      <c r="KVO270" s="74"/>
      <c r="KVR270" s="74"/>
      <c r="KVS270" s="74"/>
      <c r="KVT270" s="74"/>
      <c r="KVU270" s="74"/>
      <c r="KVV270" s="74"/>
      <c r="KWC270" s="74"/>
      <c r="KWD270" s="74"/>
      <c r="KWF270" s="74"/>
      <c r="KWG270" s="74"/>
      <c r="KWH270" s="74"/>
      <c r="KWI270" s="74"/>
      <c r="KWJ270" s="74"/>
      <c r="KWK270" s="74"/>
      <c r="KWL270" s="74"/>
      <c r="KWM270" s="74"/>
      <c r="KWP270" s="74"/>
      <c r="KWQ270" s="74"/>
      <c r="KWR270" s="74"/>
      <c r="KWS270" s="74"/>
      <c r="KWT270" s="74"/>
      <c r="KXA270" s="74"/>
      <c r="KXB270" s="74"/>
      <c r="KXD270" s="74"/>
      <c r="KXE270" s="74"/>
      <c r="KXF270" s="74"/>
      <c r="KXG270" s="74"/>
      <c r="KXH270" s="74"/>
      <c r="KXI270" s="74"/>
      <c r="KXJ270" s="74"/>
      <c r="KXK270" s="74"/>
      <c r="KXN270" s="74"/>
      <c r="KXO270" s="74"/>
      <c r="KXP270" s="74"/>
      <c r="KXQ270" s="74"/>
      <c r="KXR270" s="74"/>
      <c r="KXY270" s="74"/>
      <c r="KXZ270" s="74"/>
      <c r="KYB270" s="74"/>
      <c r="KYC270" s="74"/>
      <c r="KYD270" s="74"/>
      <c r="KYE270" s="74"/>
      <c r="KYF270" s="74"/>
      <c r="KYG270" s="74"/>
      <c r="KYH270" s="74"/>
      <c r="KYI270" s="74"/>
      <c r="KYL270" s="74"/>
      <c r="KYM270" s="74"/>
      <c r="KYN270" s="74"/>
      <c r="KYO270" s="74"/>
      <c r="KYP270" s="74"/>
      <c r="KYW270" s="74"/>
      <c r="KYX270" s="74"/>
      <c r="KYZ270" s="74"/>
      <c r="KZA270" s="74"/>
      <c r="KZB270" s="74"/>
      <c r="KZC270" s="74"/>
      <c r="KZD270" s="74"/>
      <c r="KZE270" s="74"/>
      <c r="KZF270" s="74"/>
      <c r="KZG270" s="74"/>
      <c r="KZJ270" s="74"/>
      <c r="KZK270" s="74"/>
      <c r="KZL270" s="74"/>
      <c r="KZM270" s="74"/>
      <c r="KZN270" s="74"/>
      <c r="KZU270" s="74"/>
      <c r="KZV270" s="74"/>
      <c r="KZX270" s="74"/>
      <c r="KZY270" s="74"/>
      <c r="KZZ270" s="74"/>
      <c r="LAA270" s="74"/>
      <c r="LAB270" s="74"/>
      <c r="LAC270" s="74"/>
      <c r="LAD270" s="74"/>
      <c r="LAE270" s="74"/>
      <c r="LAH270" s="74"/>
      <c r="LAI270" s="74"/>
      <c r="LAJ270" s="74"/>
      <c r="LAK270" s="74"/>
      <c r="LAL270" s="74"/>
      <c r="LAS270" s="74"/>
      <c r="LAT270" s="74"/>
      <c r="LAV270" s="74"/>
      <c r="LAW270" s="74"/>
      <c r="LAX270" s="74"/>
      <c r="LAY270" s="74"/>
      <c r="LAZ270" s="74"/>
      <c r="LBA270" s="74"/>
      <c r="LBB270" s="74"/>
      <c r="LBC270" s="74"/>
      <c r="LBF270" s="74"/>
      <c r="LBG270" s="74"/>
      <c r="LBH270" s="74"/>
      <c r="LBI270" s="74"/>
      <c r="LBJ270" s="74"/>
      <c r="LBQ270" s="74"/>
      <c r="LBR270" s="74"/>
      <c r="LBT270" s="74"/>
      <c r="LBU270" s="74"/>
      <c r="LBV270" s="74"/>
      <c r="LBW270" s="74"/>
      <c r="LBX270" s="74"/>
      <c r="LBY270" s="74"/>
      <c r="LBZ270" s="74"/>
      <c r="LCA270" s="74"/>
      <c r="LCD270" s="74"/>
      <c r="LCE270" s="74"/>
      <c r="LCF270" s="74"/>
      <c r="LCG270" s="74"/>
      <c r="LCH270" s="74"/>
      <c r="LCO270" s="74"/>
      <c r="LCP270" s="74"/>
      <c r="LCR270" s="74"/>
      <c r="LCS270" s="74"/>
      <c r="LCT270" s="74"/>
      <c r="LCU270" s="74"/>
      <c r="LCV270" s="74"/>
      <c r="LCW270" s="74"/>
      <c r="LCX270" s="74"/>
      <c r="LCY270" s="74"/>
      <c r="LDB270" s="74"/>
      <c r="LDC270" s="74"/>
      <c r="LDD270" s="74"/>
      <c r="LDE270" s="74"/>
      <c r="LDF270" s="74"/>
      <c r="LDM270" s="74"/>
      <c r="LDN270" s="74"/>
      <c r="LDP270" s="74"/>
      <c r="LDQ270" s="74"/>
      <c r="LDR270" s="74"/>
      <c r="LDS270" s="74"/>
      <c r="LDT270" s="74"/>
      <c r="LDU270" s="74"/>
      <c r="LDV270" s="74"/>
      <c r="LDW270" s="74"/>
      <c r="LDZ270" s="74"/>
      <c r="LEA270" s="74"/>
      <c r="LEB270" s="74"/>
      <c r="LEC270" s="74"/>
      <c r="LED270" s="74"/>
      <c r="LEK270" s="74"/>
      <c r="LEL270" s="74"/>
      <c r="LEN270" s="74"/>
      <c r="LEO270" s="74"/>
      <c r="LEP270" s="74"/>
      <c r="LEQ270" s="74"/>
      <c r="LER270" s="74"/>
      <c r="LES270" s="74"/>
      <c r="LET270" s="74"/>
      <c r="LEU270" s="74"/>
      <c r="LEX270" s="74"/>
      <c r="LEY270" s="74"/>
      <c r="LEZ270" s="74"/>
      <c r="LFA270" s="74"/>
      <c r="LFB270" s="74"/>
      <c r="LFI270" s="74"/>
      <c r="LFJ270" s="74"/>
      <c r="LFL270" s="74"/>
      <c r="LFM270" s="74"/>
      <c r="LFN270" s="74"/>
      <c r="LFO270" s="74"/>
      <c r="LFP270" s="74"/>
      <c r="LFQ270" s="74"/>
      <c r="LFR270" s="74"/>
      <c r="LFS270" s="74"/>
      <c r="LFV270" s="74"/>
      <c r="LFW270" s="74"/>
      <c r="LFX270" s="74"/>
      <c r="LFY270" s="74"/>
      <c r="LFZ270" s="74"/>
      <c r="LGG270" s="74"/>
      <c r="LGH270" s="74"/>
      <c r="LGJ270" s="74"/>
      <c r="LGK270" s="74"/>
      <c r="LGL270" s="74"/>
      <c r="LGM270" s="74"/>
      <c r="LGN270" s="74"/>
      <c r="LGO270" s="74"/>
      <c r="LGP270" s="74"/>
      <c r="LGQ270" s="74"/>
      <c r="LGT270" s="74"/>
      <c r="LGU270" s="74"/>
      <c r="LGV270" s="74"/>
      <c r="LGW270" s="74"/>
      <c r="LGX270" s="74"/>
      <c r="LHE270" s="74"/>
      <c r="LHF270" s="74"/>
      <c r="LHH270" s="74"/>
      <c r="LHI270" s="74"/>
      <c r="LHJ270" s="74"/>
      <c r="LHK270" s="74"/>
      <c r="LHL270" s="74"/>
      <c r="LHM270" s="74"/>
      <c r="LHN270" s="74"/>
      <c r="LHO270" s="74"/>
      <c r="LHR270" s="74"/>
      <c r="LHS270" s="74"/>
      <c r="LHT270" s="74"/>
      <c r="LHU270" s="74"/>
      <c r="LHV270" s="74"/>
      <c r="LIC270" s="74"/>
      <c r="LID270" s="74"/>
      <c r="LIF270" s="74"/>
      <c r="LIG270" s="74"/>
      <c r="LIH270" s="74"/>
      <c r="LII270" s="74"/>
      <c r="LIJ270" s="74"/>
      <c r="LIK270" s="74"/>
      <c r="LIL270" s="74"/>
      <c r="LIM270" s="74"/>
      <c r="LIP270" s="74"/>
      <c r="LIQ270" s="74"/>
      <c r="LIR270" s="74"/>
      <c r="LIS270" s="74"/>
      <c r="LIT270" s="74"/>
      <c r="LJA270" s="74"/>
      <c r="LJB270" s="74"/>
      <c r="LJD270" s="74"/>
      <c r="LJE270" s="74"/>
      <c r="LJF270" s="74"/>
      <c r="LJG270" s="74"/>
      <c r="LJH270" s="74"/>
      <c r="LJI270" s="74"/>
      <c r="LJJ270" s="74"/>
      <c r="LJK270" s="74"/>
      <c r="LJN270" s="74"/>
      <c r="LJO270" s="74"/>
      <c r="LJP270" s="74"/>
      <c r="LJQ270" s="74"/>
      <c r="LJR270" s="74"/>
      <c r="LJY270" s="74"/>
      <c r="LJZ270" s="74"/>
      <c r="LKB270" s="74"/>
      <c r="LKC270" s="74"/>
      <c r="LKD270" s="74"/>
      <c r="LKE270" s="74"/>
      <c r="LKF270" s="74"/>
      <c r="LKG270" s="74"/>
      <c r="LKH270" s="74"/>
      <c r="LKI270" s="74"/>
      <c r="LKL270" s="74"/>
      <c r="LKM270" s="74"/>
      <c r="LKN270" s="74"/>
      <c r="LKO270" s="74"/>
      <c r="LKP270" s="74"/>
      <c r="LKW270" s="74"/>
      <c r="LKX270" s="74"/>
      <c r="LKZ270" s="74"/>
      <c r="LLA270" s="74"/>
      <c r="LLB270" s="74"/>
      <c r="LLC270" s="74"/>
      <c r="LLD270" s="74"/>
      <c r="LLE270" s="74"/>
      <c r="LLF270" s="74"/>
      <c r="LLG270" s="74"/>
      <c r="LLJ270" s="74"/>
      <c r="LLK270" s="74"/>
      <c r="LLL270" s="74"/>
      <c r="LLM270" s="74"/>
      <c r="LLN270" s="74"/>
      <c r="LLU270" s="74"/>
      <c r="LLV270" s="74"/>
      <c r="LLX270" s="74"/>
      <c r="LLY270" s="74"/>
      <c r="LLZ270" s="74"/>
      <c r="LMA270" s="74"/>
      <c r="LMB270" s="74"/>
      <c r="LMC270" s="74"/>
      <c r="LMD270" s="74"/>
      <c r="LME270" s="74"/>
      <c r="LMH270" s="74"/>
      <c r="LMI270" s="74"/>
      <c r="LMJ270" s="74"/>
      <c r="LMK270" s="74"/>
      <c r="LML270" s="74"/>
      <c r="LMS270" s="74"/>
      <c r="LMT270" s="74"/>
      <c r="LMV270" s="74"/>
      <c r="LMW270" s="74"/>
      <c r="LMX270" s="74"/>
      <c r="LMY270" s="74"/>
      <c r="LMZ270" s="74"/>
      <c r="LNA270" s="74"/>
      <c r="LNB270" s="74"/>
      <c r="LNC270" s="74"/>
      <c r="LNF270" s="74"/>
      <c r="LNG270" s="74"/>
      <c r="LNH270" s="74"/>
      <c r="LNI270" s="74"/>
      <c r="LNJ270" s="74"/>
      <c r="LNQ270" s="74"/>
      <c r="LNR270" s="74"/>
      <c r="LNT270" s="74"/>
      <c r="LNU270" s="74"/>
      <c r="LNV270" s="74"/>
      <c r="LNW270" s="74"/>
      <c r="LNX270" s="74"/>
      <c r="LNY270" s="74"/>
      <c r="LNZ270" s="74"/>
      <c r="LOA270" s="74"/>
      <c r="LOD270" s="74"/>
      <c r="LOE270" s="74"/>
      <c r="LOF270" s="74"/>
      <c r="LOG270" s="74"/>
      <c r="LOH270" s="74"/>
      <c r="LOO270" s="74"/>
      <c r="LOP270" s="74"/>
      <c r="LOR270" s="74"/>
      <c r="LOS270" s="74"/>
      <c r="LOT270" s="74"/>
      <c r="LOU270" s="74"/>
      <c r="LOV270" s="74"/>
      <c r="LOW270" s="74"/>
      <c r="LOX270" s="74"/>
      <c r="LOY270" s="74"/>
      <c r="LPB270" s="74"/>
      <c r="LPC270" s="74"/>
      <c r="LPD270" s="74"/>
      <c r="LPE270" s="74"/>
      <c r="LPF270" s="74"/>
      <c r="LPM270" s="74"/>
      <c r="LPN270" s="74"/>
      <c r="LPP270" s="74"/>
      <c r="LPQ270" s="74"/>
      <c r="LPR270" s="74"/>
      <c r="LPS270" s="74"/>
      <c r="LPT270" s="74"/>
      <c r="LPU270" s="74"/>
      <c r="LPV270" s="74"/>
      <c r="LPW270" s="74"/>
      <c r="LPZ270" s="74"/>
      <c r="LQA270" s="74"/>
      <c r="LQB270" s="74"/>
      <c r="LQC270" s="74"/>
      <c r="LQD270" s="74"/>
      <c r="LQK270" s="74"/>
      <c r="LQL270" s="74"/>
      <c r="LQN270" s="74"/>
      <c r="LQO270" s="74"/>
      <c r="LQP270" s="74"/>
      <c r="LQQ270" s="74"/>
      <c r="LQR270" s="74"/>
      <c r="LQS270" s="74"/>
      <c r="LQT270" s="74"/>
      <c r="LQU270" s="74"/>
      <c r="LQX270" s="74"/>
      <c r="LQY270" s="74"/>
      <c r="LQZ270" s="74"/>
      <c r="LRA270" s="74"/>
      <c r="LRB270" s="74"/>
      <c r="LRI270" s="74"/>
      <c r="LRJ270" s="74"/>
      <c r="LRL270" s="74"/>
      <c r="LRM270" s="74"/>
      <c r="LRN270" s="74"/>
      <c r="LRO270" s="74"/>
      <c r="LRP270" s="74"/>
      <c r="LRQ270" s="74"/>
      <c r="LRR270" s="74"/>
      <c r="LRS270" s="74"/>
      <c r="LRV270" s="74"/>
      <c r="LRW270" s="74"/>
      <c r="LRX270" s="74"/>
      <c r="LRY270" s="74"/>
      <c r="LRZ270" s="74"/>
      <c r="LSG270" s="74"/>
      <c r="LSH270" s="74"/>
      <c r="LSJ270" s="74"/>
      <c r="LSK270" s="74"/>
      <c r="LSL270" s="74"/>
      <c r="LSM270" s="74"/>
      <c r="LSN270" s="74"/>
      <c r="LSO270" s="74"/>
      <c r="LSP270" s="74"/>
      <c r="LSQ270" s="74"/>
      <c r="LST270" s="74"/>
      <c r="LSU270" s="74"/>
      <c r="LSV270" s="74"/>
      <c r="LSW270" s="74"/>
      <c r="LSX270" s="74"/>
      <c r="LTE270" s="74"/>
      <c r="LTF270" s="74"/>
      <c r="LTH270" s="74"/>
      <c r="LTI270" s="74"/>
      <c r="LTJ270" s="74"/>
      <c r="LTK270" s="74"/>
      <c r="LTL270" s="74"/>
      <c r="LTM270" s="74"/>
      <c r="LTN270" s="74"/>
      <c r="LTO270" s="74"/>
      <c r="LTR270" s="74"/>
      <c r="LTS270" s="74"/>
      <c r="LTT270" s="74"/>
      <c r="LTU270" s="74"/>
      <c r="LTV270" s="74"/>
      <c r="LUC270" s="74"/>
      <c r="LUD270" s="74"/>
      <c r="LUF270" s="74"/>
      <c r="LUG270" s="74"/>
      <c r="LUH270" s="74"/>
      <c r="LUI270" s="74"/>
      <c r="LUJ270" s="74"/>
      <c r="LUK270" s="74"/>
      <c r="LUL270" s="74"/>
      <c r="LUM270" s="74"/>
      <c r="LUP270" s="74"/>
      <c r="LUQ270" s="74"/>
      <c r="LUR270" s="74"/>
      <c r="LUS270" s="74"/>
      <c r="LUT270" s="74"/>
      <c r="LVA270" s="74"/>
      <c r="LVB270" s="74"/>
      <c r="LVD270" s="74"/>
      <c r="LVE270" s="74"/>
      <c r="LVF270" s="74"/>
      <c r="LVG270" s="74"/>
      <c r="LVH270" s="74"/>
      <c r="LVI270" s="74"/>
      <c r="LVJ270" s="74"/>
      <c r="LVK270" s="74"/>
      <c r="LVN270" s="74"/>
      <c r="LVO270" s="74"/>
      <c r="LVP270" s="74"/>
      <c r="LVQ270" s="74"/>
      <c r="LVR270" s="74"/>
      <c r="LVY270" s="74"/>
      <c r="LVZ270" s="74"/>
      <c r="LWB270" s="74"/>
      <c r="LWC270" s="74"/>
      <c r="LWD270" s="74"/>
      <c r="LWE270" s="74"/>
      <c r="LWF270" s="74"/>
      <c r="LWG270" s="74"/>
      <c r="LWH270" s="74"/>
      <c r="LWI270" s="74"/>
      <c r="LWL270" s="74"/>
      <c r="LWM270" s="74"/>
      <c r="LWN270" s="74"/>
      <c r="LWO270" s="74"/>
      <c r="LWP270" s="74"/>
      <c r="LWW270" s="74"/>
      <c r="LWX270" s="74"/>
      <c r="LWZ270" s="74"/>
      <c r="LXA270" s="74"/>
      <c r="LXB270" s="74"/>
      <c r="LXC270" s="74"/>
      <c r="LXD270" s="74"/>
      <c r="LXE270" s="74"/>
      <c r="LXF270" s="74"/>
      <c r="LXG270" s="74"/>
      <c r="LXJ270" s="74"/>
      <c r="LXK270" s="74"/>
      <c r="LXL270" s="74"/>
      <c r="LXM270" s="74"/>
      <c r="LXN270" s="74"/>
      <c r="LXU270" s="74"/>
      <c r="LXV270" s="74"/>
      <c r="LXX270" s="74"/>
      <c r="LXY270" s="74"/>
      <c r="LXZ270" s="74"/>
      <c r="LYA270" s="74"/>
      <c r="LYB270" s="74"/>
      <c r="LYC270" s="74"/>
      <c r="LYD270" s="74"/>
      <c r="LYE270" s="74"/>
      <c r="LYH270" s="74"/>
      <c r="LYI270" s="74"/>
      <c r="LYJ270" s="74"/>
      <c r="LYK270" s="74"/>
      <c r="LYL270" s="74"/>
      <c r="LYS270" s="74"/>
      <c r="LYT270" s="74"/>
      <c r="LYV270" s="74"/>
      <c r="LYW270" s="74"/>
      <c r="LYX270" s="74"/>
      <c r="LYY270" s="74"/>
      <c r="LYZ270" s="74"/>
      <c r="LZA270" s="74"/>
      <c r="LZB270" s="74"/>
      <c r="LZC270" s="74"/>
      <c r="LZF270" s="74"/>
      <c r="LZG270" s="74"/>
      <c r="LZH270" s="74"/>
      <c r="LZI270" s="74"/>
      <c r="LZJ270" s="74"/>
      <c r="LZQ270" s="74"/>
      <c r="LZR270" s="74"/>
      <c r="LZT270" s="74"/>
      <c r="LZU270" s="74"/>
      <c r="LZV270" s="74"/>
      <c r="LZW270" s="74"/>
      <c r="LZX270" s="74"/>
      <c r="LZY270" s="74"/>
      <c r="LZZ270" s="74"/>
      <c r="MAA270" s="74"/>
      <c r="MAD270" s="74"/>
      <c r="MAE270" s="74"/>
      <c r="MAF270" s="74"/>
      <c r="MAG270" s="74"/>
      <c r="MAH270" s="74"/>
      <c r="MAO270" s="74"/>
      <c r="MAP270" s="74"/>
      <c r="MAR270" s="74"/>
      <c r="MAS270" s="74"/>
      <c r="MAT270" s="74"/>
      <c r="MAU270" s="74"/>
      <c r="MAV270" s="74"/>
      <c r="MAW270" s="74"/>
      <c r="MAX270" s="74"/>
      <c r="MAY270" s="74"/>
      <c r="MBB270" s="74"/>
      <c r="MBC270" s="74"/>
      <c r="MBD270" s="74"/>
      <c r="MBE270" s="74"/>
      <c r="MBF270" s="74"/>
      <c r="MBM270" s="74"/>
      <c r="MBN270" s="74"/>
      <c r="MBP270" s="74"/>
      <c r="MBQ270" s="74"/>
      <c r="MBR270" s="74"/>
      <c r="MBS270" s="74"/>
      <c r="MBT270" s="74"/>
      <c r="MBU270" s="74"/>
      <c r="MBV270" s="74"/>
      <c r="MBW270" s="74"/>
      <c r="MBZ270" s="74"/>
      <c r="MCA270" s="74"/>
      <c r="MCB270" s="74"/>
      <c r="MCC270" s="74"/>
      <c r="MCD270" s="74"/>
      <c r="MCK270" s="74"/>
      <c r="MCL270" s="74"/>
      <c r="MCN270" s="74"/>
      <c r="MCO270" s="74"/>
      <c r="MCP270" s="74"/>
      <c r="MCQ270" s="74"/>
      <c r="MCR270" s="74"/>
      <c r="MCS270" s="74"/>
      <c r="MCT270" s="74"/>
      <c r="MCU270" s="74"/>
      <c r="MCX270" s="74"/>
      <c r="MCY270" s="74"/>
      <c r="MCZ270" s="74"/>
      <c r="MDA270" s="74"/>
      <c r="MDB270" s="74"/>
      <c r="MDI270" s="74"/>
      <c r="MDJ270" s="74"/>
      <c r="MDL270" s="74"/>
      <c r="MDM270" s="74"/>
      <c r="MDN270" s="74"/>
      <c r="MDO270" s="74"/>
      <c r="MDP270" s="74"/>
      <c r="MDQ270" s="74"/>
      <c r="MDR270" s="74"/>
      <c r="MDS270" s="74"/>
      <c r="MDV270" s="74"/>
      <c r="MDW270" s="74"/>
      <c r="MDX270" s="74"/>
      <c r="MDY270" s="74"/>
      <c r="MDZ270" s="74"/>
      <c r="MEG270" s="74"/>
      <c r="MEH270" s="74"/>
      <c r="MEJ270" s="74"/>
      <c r="MEK270" s="74"/>
      <c r="MEL270" s="74"/>
      <c r="MEM270" s="74"/>
      <c r="MEN270" s="74"/>
      <c r="MEO270" s="74"/>
      <c r="MEP270" s="74"/>
      <c r="MEQ270" s="74"/>
      <c r="MET270" s="74"/>
      <c r="MEU270" s="74"/>
      <c r="MEV270" s="74"/>
      <c r="MEW270" s="74"/>
      <c r="MEX270" s="74"/>
      <c r="MFE270" s="74"/>
      <c r="MFF270" s="74"/>
      <c r="MFH270" s="74"/>
      <c r="MFI270" s="74"/>
      <c r="MFJ270" s="74"/>
      <c r="MFK270" s="74"/>
      <c r="MFL270" s="74"/>
      <c r="MFM270" s="74"/>
      <c r="MFN270" s="74"/>
      <c r="MFO270" s="74"/>
      <c r="MFR270" s="74"/>
      <c r="MFS270" s="74"/>
      <c r="MFT270" s="74"/>
      <c r="MFU270" s="74"/>
      <c r="MFV270" s="74"/>
      <c r="MGC270" s="74"/>
      <c r="MGD270" s="74"/>
      <c r="MGF270" s="74"/>
      <c r="MGG270" s="74"/>
      <c r="MGH270" s="74"/>
      <c r="MGI270" s="74"/>
      <c r="MGJ270" s="74"/>
      <c r="MGK270" s="74"/>
      <c r="MGL270" s="74"/>
      <c r="MGM270" s="74"/>
      <c r="MGP270" s="74"/>
      <c r="MGQ270" s="74"/>
      <c r="MGR270" s="74"/>
      <c r="MGS270" s="74"/>
      <c r="MGT270" s="74"/>
      <c r="MHA270" s="74"/>
      <c r="MHB270" s="74"/>
      <c r="MHD270" s="74"/>
      <c r="MHE270" s="74"/>
      <c r="MHF270" s="74"/>
      <c r="MHG270" s="74"/>
      <c r="MHH270" s="74"/>
      <c r="MHI270" s="74"/>
      <c r="MHJ270" s="74"/>
      <c r="MHK270" s="74"/>
      <c r="MHN270" s="74"/>
      <c r="MHO270" s="74"/>
      <c r="MHP270" s="74"/>
      <c r="MHQ270" s="74"/>
      <c r="MHR270" s="74"/>
      <c r="MHY270" s="74"/>
      <c r="MHZ270" s="74"/>
      <c r="MIB270" s="74"/>
      <c r="MIC270" s="74"/>
      <c r="MID270" s="74"/>
      <c r="MIE270" s="74"/>
      <c r="MIF270" s="74"/>
      <c r="MIG270" s="74"/>
      <c r="MIH270" s="74"/>
      <c r="MII270" s="74"/>
      <c r="MIL270" s="74"/>
      <c r="MIM270" s="74"/>
      <c r="MIN270" s="74"/>
      <c r="MIO270" s="74"/>
      <c r="MIP270" s="74"/>
      <c r="MIW270" s="74"/>
      <c r="MIX270" s="74"/>
      <c r="MIZ270" s="74"/>
      <c r="MJA270" s="74"/>
      <c r="MJB270" s="74"/>
      <c r="MJC270" s="74"/>
      <c r="MJD270" s="74"/>
      <c r="MJE270" s="74"/>
      <c r="MJF270" s="74"/>
      <c r="MJG270" s="74"/>
      <c r="MJJ270" s="74"/>
      <c r="MJK270" s="74"/>
      <c r="MJL270" s="74"/>
      <c r="MJM270" s="74"/>
      <c r="MJN270" s="74"/>
      <c r="MJU270" s="74"/>
      <c r="MJV270" s="74"/>
      <c r="MJX270" s="74"/>
      <c r="MJY270" s="74"/>
      <c r="MJZ270" s="74"/>
      <c r="MKA270" s="74"/>
      <c r="MKB270" s="74"/>
      <c r="MKC270" s="74"/>
      <c r="MKD270" s="74"/>
      <c r="MKE270" s="74"/>
      <c r="MKH270" s="74"/>
      <c r="MKI270" s="74"/>
      <c r="MKJ270" s="74"/>
      <c r="MKK270" s="74"/>
      <c r="MKL270" s="74"/>
      <c r="MKS270" s="74"/>
      <c r="MKT270" s="74"/>
      <c r="MKV270" s="74"/>
      <c r="MKW270" s="74"/>
      <c r="MKX270" s="74"/>
      <c r="MKY270" s="74"/>
      <c r="MKZ270" s="74"/>
      <c r="MLA270" s="74"/>
      <c r="MLB270" s="74"/>
      <c r="MLC270" s="74"/>
      <c r="MLF270" s="74"/>
      <c r="MLG270" s="74"/>
      <c r="MLH270" s="74"/>
      <c r="MLI270" s="74"/>
      <c r="MLJ270" s="74"/>
      <c r="MLQ270" s="74"/>
      <c r="MLR270" s="74"/>
      <c r="MLT270" s="74"/>
      <c r="MLU270" s="74"/>
      <c r="MLV270" s="74"/>
      <c r="MLW270" s="74"/>
      <c r="MLX270" s="74"/>
      <c r="MLY270" s="74"/>
      <c r="MLZ270" s="74"/>
      <c r="MMA270" s="74"/>
      <c r="MMD270" s="74"/>
      <c r="MME270" s="74"/>
      <c r="MMF270" s="74"/>
      <c r="MMG270" s="74"/>
      <c r="MMH270" s="74"/>
      <c r="MMO270" s="74"/>
      <c r="MMP270" s="74"/>
      <c r="MMR270" s="74"/>
      <c r="MMS270" s="74"/>
      <c r="MMT270" s="74"/>
      <c r="MMU270" s="74"/>
      <c r="MMV270" s="74"/>
      <c r="MMW270" s="74"/>
      <c r="MMX270" s="74"/>
      <c r="MMY270" s="74"/>
      <c r="MNB270" s="74"/>
      <c r="MNC270" s="74"/>
      <c r="MND270" s="74"/>
      <c r="MNE270" s="74"/>
      <c r="MNF270" s="74"/>
      <c r="MNM270" s="74"/>
      <c r="MNN270" s="74"/>
      <c r="MNP270" s="74"/>
      <c r="MNQ270" s="74"/>
      <c r="MNR270" s="74"/>
      <c r="MNS270" s="74"/>
      <c r="MNT270" s="74"/>
      <c r="MNU270" s="74"/>
      <c r="MNV270" s="74"/>
      <c r="MNW270" s="74"/>
      <c r="MNZ270" s="74"/>
      <c r="MOA270" s="74"/>
      <c r="MOB270" s="74"/>
      <c r="MOC270" s="74"/>
      <c r="MOD270" s="74"/>
      <c r="MOK270" s="74"/>
      <c r="MOL270" s="74"/>
      <c r="MON270" s="74"/>
      <c r="MOO270" s="74"/>
      <c r="MOP270" s="74"/>
      <c r="MOQ270" s="74"/>
      <c r="MOR270" s="74"/>
      <c r="MOS270" s="74"/>
      <c r="MOT270" s="74"/>
      <c r="MOU270" s="74"/>
      <c r="MOX270" s="74"/>
      <c r="MOY270" s="74"/>
      <c r="MOZ270" s="74"/>
      <c r="MPA270" s="74"/>
      <c r="MPB270" s="74"/>
      <c r="MPI270" s="74"/>
      <c r="MPJ270" s="74"/>
      <c r="MPL270" s="74"/>
      <c r="MPM270" s="74"/>
      <c r="MPN270" s="74"/>
      <c r="MPO270" s="74"/>
      <c r="MPP270" s="74"/>
      <c r="MPQ270" s="74"/>
      <c r="MPR270" s="74"/>
      <c r="MPS270" s="74"/>
      <c r="MPV270" s="74"/>
      <c r="MPW270" s="74"/>
      <c r="MPX270" s="74"/>
      <c r="MPY270" s="74"/>
      <c r="MPZ270" s="74"/>
      <c r="MQG270" s="74"/>
      <c r="MQH270" s="74"/>
      <c r="MQJ270" s="74"/>
      <c r="MQK270" s="74"/>
      <c r="MQL270" s="74"/>
      <c r="MQM270" s="74"/>
      <c r="MQN270" s="74"/>
      <c r="MQO270" s="74"/>
      <c r="MQP270" s="74"/>
      <c r="MQQ270" s="74"/>
      <c r="MQT270" s="74"/>
      <c r="MQU270" s="74"/>
      <c r="MQV270" s="74"/>
      <c r="MQW270" s="74"/>
      <c r="MQX270" s="74"/>
      <c r="MRE270" s="74"/>
      <c r="MRF270" s="74"/>
      <c r="MRH270" s="74"/>
      <c r="MRI270" s="74"/>
      <c r="MRJ270" s="74"/>
      <c r="MRK270" s="74"/>
      <c r="MRL270" s="74"/>
      <c r="MRM270" s="74"/>
      <c r="MRN270" s="74"/>
      <c r="MRO270" s="74"/>
      <c r="MRR270" s="74"/>
      <c r="MRS270" s="74"/>
      <c r="MRT270" s="74"/>
      <c r="MRU270" s="74"/>
      <c r="MRV270" s="74"/>
      <c r="MSC270" s="74"/>
      <c r="MSD270" s="74"/>
      <c r="MSF270" s="74"/>
      <c r="MSG270" s="74"/>
      <c r="MSH270" s="74"/>
      <c r="MSI270" s="74"/>
      <c r="MSJ270" s="74"/>
      <c r="MSK270" s="74"/>
      <c r="MSL270" s="74"/>
      <c r="MSM270" s="74"/>
      <c r="MSP270" s="74"/>
      <c r="MSQ270" s="74"/>
      <c r="MSR270" s="74"/>
      <c r="MSS270" s="74"/>
      <c r="MST270" s="74"/>
      <c r="MTA270" s="74"/>
      <c r="MTB270" s="74"/>
      <c r="MTD270" s="74"/>
      <c r="MTE270" s="74"/>
      <c r="MTF270" s="74"/>
      <c r="MTG270" s="74"/>
      <c r="MTH270" s="74"/>
      <c r="MTI270" s="74"/>
      <c r="MTJ270" s="74"/>
      <c r="MTK270" s="74"/>
      <c r="MTN270" s="74"/>
      <c r="MTO270" s="74"/>
      <c r="MTP270" s="74"/>
      <c r="MTQ270" s="74"/>
      <c r="MTR270" s="74"/>
      <c r="MTY270" s="74"/>
      <c r="MTZ270" s="74"/>
      <c r="MUB270" s="74"/>
      <c r="MUC270" s="74"/>
      <c r="MUD270" s="74"/>
      <c r="MUE270" s="74"/>
      <c r="MUF270" s="74"/>
      <c r="MUG270" s="74"/>
      <c r="MUH270" s="74"/>
      <c r="MUI270" s="74"/>
      <c r="MUL270" s="74"/>
      <c r="MUM270" s="74"/>
      <c r="MUN270" s="74"/>
      <c r="MUO270" s="74"/>
      <c r="MUP270" s="74"/>
      <c r="MUW270" s="74"/>
      <c r="MUX270" s="74"/>
      <c r="MUZ270" s="74"/>
      <c r="MVA270" s="74"/>
      <c r="MVB270" s="74"/>
      <c r="MVC270" s="74"/>
      <c r="MVD270" s="74"/>
      <c r="MVE270" s="74"/>
      <c r="MVF270" s="74"/>
      <c r="MVG270" s="74"/>
      <c r="MVJ270" s="74"/>
      <c r="MVK270" s="74"/>
      <c r="MVL270" s="74"/>
      <c r="MVM270" s="74"/>
      <c r="MVN270" s="74"/>
      <c r="MVU270" s="74"/>
      <c r="MVV270" s="74"/>
      <c r="MVX270" s="74"/>
      <c r="MVY270" s="74"/>
      <c r="MVZ270" s="74"/>
      <c r="MWA270" s="74"/>
      <c r="MWB270" s="74"/>
      <c r="MWC270" s="74"/>
      <c r="MWD270" s="74"/>
      <c r="MWE270" s="74"/>
      <c r="MWH270" s="74"/>
      <c r="MWI270" s="74"/>
      <c r="MWJ270" s="74"/>
      <c r="MWK270" s="74"/>
      <c r="MWL270" s="74"/>
      <c r="MWS270" s="74"/>
      <c r="MWT270" s="74"/>
      <c r="MWV270" s="74"/>
      <c r="MWW270" s="74"/>
      <c r="MWX270" s="74"/>
      <c r="MWY270" s="74"/>
      <c r="MWZ270" s="74"/>
      <c r="MXA270" s="74"/>
      <c r="MXB270" s="74"/>
      <c r="MXC270" s="74"/>
      <c r="MXF270" s="74"/>
      <c r="MXG270" s="74"/>
      <c r="MXH270" s="74"/>
      <c r="MXI270" s="74"/>
      <c r="MXJ270" s="74"/>
      <c r="MXQ270" s="74"/>
      <c r="MXR270" s="74"/>
      <c r="MXT270" s="74"/>
      <c r="MXU270" s="74"/>
      <c r="MXV270" s="74"/>
      <c r="MXW270" s="74"/>
      <c r="MXX270" s="74"/>
      <c r="MXY270" s="74"/>
      <c r="MXZ270" s="74"/>
      <c r="MYA270" s="74"/>
      <c r="MYD270" s="74"/>
      <c r="MYE270" s="74"/>
      <c r="MYF270" s="74"/>
      <c r="MYG270" s="74"/>
      <c r="MYH270" s="74"/>
      <c r="MYO270" s="74"/>
      <c r="MYP270" s="74"/>
      <c r="MYR270" s="74"/>
      <c r="MYS270" s="74"/>
      <c r="MYT270" s="74"/>
      <c r="MYU270" s="74"/>
      <c r="MYV270" s="74"/>
      <c r="MYW270" s="74"/>
      <c r="MYX270" s="74"/>
      <c r="MYY270" s="74"/>
      <c r="MZB270" s="74"/>
      <c r="MZC270" s="74"/>
      <c r="MZD270" s="74"/>
      <c r="MZE270" s="74"/>
      <c r="MZF270" s="74"/>
      <c r="MZM270" s="74"/>
      <c r="MZN270" s="74"/>
      <c r="MZP270" s="74"/>
      <c r="MZQ270" s="74"/>
      <c r="MZR270" s="74"/>
      <c r="MZS270" s="74"/>
      <c r="MZT270" s="74"/>
      <c r="MZU270" s="74"/>
      <c r="MZV270" s="74"/>
      <c r="MZW270" s="74"/>
      <c r="MZZ270" s="74"/>
      <c r="NAA270" s="74"/>
      <c r="NAB270" s="74"/>
      <c r="NAC270" s="74"/>
      <c r="NAD270" s="74"/>
      <c r="NAK270" s="74"/>
      <c r="NAL270" s="74"/>
      <c r="NAN270" s="74"/>
      <c r="NAO270" s="74"/>
      <c r="NAP270" s="74"/>
      <c r="NAQ270" s="74"/>
      <c r="NAR270" s="74"/>
      <c r="NAS270" s="74"/>
      <c r="NAT270" s="74"/>
      <c r="NAU270" s="74"/>
      <c r="NAX270" s="74"/>
      <c r="NAY270" s="74"/>
      <c r="NAZ270" s="74"/>
      <c r="NBA270" s="74"/>
      <c r="NBB270" s="74"/>
      <c r="NBI270" s="74"/>
      <c r="NBJ270" s="74"/>
      <c r="NBL270" s="74"/>
      <c r="NBM270" s="74"/>
      <c r="NBN270" s="74"/>
      <c r="NBO270" s="74"/>
      <c r="NBP270" s="74"/>
      <c r="NBQ270" s="74"/>
      <c r="NBR270" s="74"/>
      <c r="NBS270" s="74"/>
      <c r="NBV270" s="74"/>
      <c r="NBW270" s="74"/>
      <c r="NBX270" s="74"/>
      <c r="NBY270" s="74"/>
      <c r="NBZ270" s="74"/>
      <c r="NCG270" s="74"/>
      <c r="NCH270" s="74"/>
      <c r="NCJ270" s="74"/>
      <c r="NCK270" s="74"/>
      <c r="NCL270" s="74"/>
      <c r="NCM270" s="74"/>
      <c r="NCN270" s="74"/>
      <c r="NCO270" s="74"/>
      <c r="NCP270" s="74"/>
      <c r="NCQ270" s="74"/>
      <c r="NCT270" s="74"/>
      <c r="NCU270" s="74"/>
      <c r="NCV270" s="74"/>
      <c r="NCW270" s="74"/>
      <c r="NCX270" s="74"/>
      <c r="NDE270" s="74"/>
      <c r="NDF270" s="74"/>
      <c r="NDH270" s="74"/>
      <c r="NDI270" s="74"/>
      <c r="NDJ270" s="74"/>
      <c r="NDK270" s="74"/>
      <c r="NDL270" s="74"/>
      <c r="NDM270" s="74"/>
      <c r="NDN270" s="74"/>
      <c r="NDO270" s="74"/>
      <c r="NDR270" s="74"/>
      <c r="NDS270" s="74"/>
      <c r="NDT270" s="74"/>
      <c r="NDU270" s="74"/>
      <c r="NDV270" s="74"/>
      <c r="NEC270" s="74"/>
      <c r="NED270" s="74"/>
      <c r="NEF270" s="74"/>
      <c r="NEG270" s="74"/>
      <c r="NEH270" s="74"/>
      <c r="NEI270" s="74"/>
      <c r="NEJ270" s="74"/>
      <c r="NEK270" s="74"/>
      <c r="NEL270" s="74"/>
      <c r="NEM270" s="74"/>
      <c r="NEP270" s="74"/>
      <c r="NEQ270" s="74"/>
      <c r="NER270" s="74"/>
      <c r="NES270" s="74"/>
      <c r="NET270" s="74"/>
      <c r="NFA270" s="74"/>
      <c r="NFB270" s="74"/>
      <c r="NFD270" s="74"/>
      <c r="NFE270" s="74"/>
      <c r="NFF270" s="74"/>
      <c r="NFG270" s="74"/>
      <c r="NFH270" s="74"/>
      <c r="NFI270" s="74"/>
      <c r="NFJ270" s="74"/>
      <c r="NFK270" s="74"/>
      <c r="NFN270" s="74"/>
      <c r="NFO270" s="74"/>
      <c r="NFP270" s="74"/>
      <c r="NFQ270" s="74"/>
      <c r="NFR270" s="74"/>
      <c r="NFY270" s="74"/>
      <c r="NFZ270" s="74"/>
      <c r="NGB270" s="74"/>
      <c r="NGC270" s="74"/>
      <c r="NGD270" s="74"/>
      <c r="NGE270" s="74"/>
      <c r="NGF270" s="74"/>
      <c r="NGG270" s="74"/>
      <c r="NGH270" s="74"/>
      <c r="NGI270" s="74"/>
      <c r="NGL270" s="74"/>
      <c r="NGM270" s="74"/>
      <c r="NGN270" s="74"/>
      <c r="NGO270" s="74"/>
      <c r="NGP270" s="74"/>
      <c r="NGW270" s="74"/>
      <c r="NGX270" s="74"/>
      <c r="NGZ270" s="74"/>
      <c r="NHA270" s="74"/>
      <c r="NHB270" s="74"/>
      <c r="NHC270" s="74"/>
      <c r="NHD270" s="74"/>
      <c r="NHE270" s="74"/>
      <c r="NHF270" s="74"/>
      <c r="NHG270" s="74"/>
      <c r="NHJ270" s="74"/>
      <c r="NHK270" s="74"/>
      <c r="NHL270" s="74"/>
      <c r="NHM270" s="74"/>
      <c r="NHN270" s="74"/>
      <c r="NHU270" s="74"/>
      <c r="NHV270" s="74"/>
      <c r="NHX270" s="74"/>
      <c r="NHY270" s="74"/>
      <c r="NHZ270" s="74"/>
      <c r="NIA270" s="74"/>
      <c r="NIB270" s="74"/>
      <c r="NIC270" s="74"/>
      <c r="NID270" s="74"/>
      <c r="NIE270" s="74"/>
      <c r="NIH270" s="74"/>
      <c r="NII270" s="74"/>
      <c r="NIJ270" s="74"/>
      <c r="NIK270" s="74"/>
      <c r="NIL270" s="74"/>
      <c r="NIS270" s="74"/>
      <c r="NIT270" s="74"/>
      <c r="NIV270" s="74"/>
      <c r="NIW270" s="74"/>
      <c r="NIX270" s="74"/>
      <c r="NIY270" s="74"/>
      <c r="NIZ270" s="74"/>
      <c r="NJA270" s="74"/>
      <c r="NJB270" s="74"/>
      <c r="NJC270" s="74"/>
      <c r="NJF270" s="74"/>
      <c r="NJG270" s="74"/>
      <c r="NJH270" s="74"/>
      <c r="NJI270" s="74"/>
      <c r="NJJ270" s="74"/>
      <c r="NJQ270" s="74"/>
      <c r="NJR270" s="74"/>
      <c r="NJT270" s="74"/>
      <c r="NJU270" s="74"/>
      <c r="NJV270" s="74"/>
      <c r="NJW270" s="74"/>
      <c r="NJX270" s="74"/>
      <c r="NJY270" s="74"/>
      <c r="NJZ270" s="74"/>
      <c r="NKA270" s="74"/>
      <c r="NKD270" s="74"/>
      <c r="NKE270" s="74"/>
      <c r="NKF270" s="74"/>
      <c r="NKG270" s="74"/>
      <c r="NKH270" s="74"/>
      <c r="NKO270" s="74"/>
      <c r="NKP270" s="74"/>
      <c r="NKR270" s="74"/>
      <c r="NKS270" s="74"/>
      <c r="NKT270" s="74"/>
      <c r="NKU270" s="74"/>
      <c r="NKV270" s="74"/>
      <c r="NKW270" s="74"/>
      <c r="NKX270" s="74"/>
      <c r="NKY270" s="74"/>
      <c r="NLB270" s="74"/>
      <c r="NLC270" s="74"/>
      <c r="NLD270" s="74"/>
      <c r="NLE270" s="74"/>
      <c r="NLF270" s="74"/>
      <c r="NLM270" s="74"/>
      <c r="NLN270" s="74"/>
      <c r="NLP270" s="74"/>
      <c r="NLQ270" s="74"/>
      <c r="NLR270" s="74"/>
      <c r="NLS270" s="74"/>
      <c r="NLT270" s="74"/>
      <c r="NLU270" s="74"/>
      <c r="NLV270" s="74"/>
      <c r="NLW270" s="74"/>
      <c r="NLZ270" s="74"/>
      <c r="NMA270" s="74"/>
      <c r="NMB270" s="74"/>
      <c r="NMC270" s="74"/>
      <c r="NMD270" s="74"/>
      <c r="NMK270" s="74"/>
      <c r="NML270" s="74"/>
      <c r="NMN270" s="74"/>
      <c r="NMO270" s="74"/>
      <c r="NMP270" s="74"/>
      <c r="NMQ270" s="74"/>
      <c r="NMR270" s="74"/>
      <c r="NMS270" s="74"/>
      <c r="NMT270" s="74"/>
      <c r="NMU270" s="74"/>
      <c r="NMX270" s="74"/>
      <c r="NMY270" s="74"/>
      <c r="NMZ270" s="74"/>
      <c r="NNA270" s="74"/>
      <c r="NNB270" s="74"/>
      <c r="NNI270" s="74"/>
      <c r="NNJ270" s="74"/>
      <c r="NNL270" s="74"/>
      <c r="NNM270" s="74"/>
      <c r="NNN270" s="74"/>
      <c r="NNO270" s="74"/>
      <c r="NNP270" s="74"/>
      <c r="NNQ270" s="74"/>
      <c r="NNR270" s="74"/>
      <c r="NNS270" s="74"/>
      <c r="NNV270" s="74"/>
      <c r="NNW270" s="74"/>
      <c r="NNX270" s="74"/>
      <c r="NNY270" s="74"/>
      <c r="NNZ270" s="74"/>
      <c r="NOG270" s="74"/>
      <c r="NOH270" s="74"/>
      <c r="NOJ270" s="74"/>
      <c r="NOK270" s="74"/>
      <c r="NOL270" s="74"/>
      <c r="NOM270" s="74"/>
      <c r="NON270" s="74"/>
      <c r="NOO270" s="74"/>
      <c r="NOP270" s="74"/>
      <c r="NOQ270" s="74"/>
      <c r="NOT270" s="74"/>
      <c r="NOU270" s="74"/>
      <c r="NOV270" s="74"/>
      <c r="NOW270" s="74"/>
      <c r="NOX270" s="74"/>
      <c r="NPE270" s="74"/>
      <c r="NPF270" s="74"/>
      <c r="NPH270" s="74"/>
      <c r="NPI270" s="74"/>
      <c r="NPJ270" s="74"/>
      <c r="NPK270" s="74"/>
      <c r="NPL270" s="74"/>
      <c r="NPM270" s="74"/>
      <c r="NPN270" s="74"/>
      <c r="NPO270" s="74"/>
      <c r="NPR270" s="74"/>
      <c r="NPS270" s="74"/>
      <c r="NPT270" s="74"/>
      <c r="NPU270" s="74"/>
      <c r="NPV270" s="74"/>
      <c r="NQC270" s="74"/>
      <c r="NQD270" s="74"/>
      <c r="NQF270" s="74"/>
      <c r="NQG270" s="74"/>
      <c r="NQH270" s="74"/>
      <c r="NQI270" s="74"/>
      <c r="NQJ270" s="74"/>
      <c r="NQK270" s="74"/>
      <c r="NQL270" s="74"/>
      <c r="NQM270" s="74"/>
      <c r="NQP270" s="74"/>
      <c r="NQQ270" s="74"/>
      <c r="NQR270" s="74"/>
      <c r="NQS270" s="74"/>
      <c r="NQT270" s="74"/>
      <c r="NRA270" s="74"/>
      <c r="NRB270" s="74"/>
      <c r="NRD270" s="74"/>
      <c r="NRE270" s="74"/>
      <c r="NRF270" s="74"/>
      <c r="NRG270" s="74"/>
      <c r="NRH270" s="74"/>
      <c r="NRI270" s="74"/>
      <c r="NRJ270" s="74"/>
      <c r="NRK270" s="74"/>
      <c r="NRN270" s="74"/>
      <c r="NRO270" s="74"/>
      <c r="NRP270" s="74"/>
      <c r="NRQ270" s="74"/>
      <c r="NRR270" s="74"/>
      <c r="NRY270" s="74"/>
      <c r="NRZ270" s="74"/>
      <c r="NSB270" s="74"/>
      <c r="NSC270" s="74"/>
      <c r="NSD270" s="74"/>
      <c r="NSE270" s="74"/>
      <c r="NSF270" s="74"/>
      <c r="NSG270" s="74"/>
      <c r="NSH270" s="74"/>
      <c r="NSI270" s="74"/>
      <c r="NSL270" s="74"/>
      <c r="NSM270" s="74"/>
      <c r="NSN270" s="74"/>
      <c r="NSO270" s="74"/>
      <c r="NSP270" s="74"/>
      <c r="NSW270" s="74"/>
      <c r="NSX270" s="74"/>
      <c r="NSZ270" s="74"/>
      <c r="NTA270" s="74"/>
      <c r="NTB270" s="74"/>
      <c r="NTC270" s="74"/>
      <c r="NTD270" s="74"/>
      <c r="NTE270" s="74"/>
      <c r="NTF270" s="74"/>
      <c r="NTG270" s="74"/>
      <c r="NTJ270" s="74"/>
      <c r="NTK270" s="74"/>
      <c r="NTL270" s="74"/>
      <c r="NTM270" s="74"/>
      <c r="NTN270" s="74"/>
      <c r="NTU270" s="74"/>
      <c r="NTV270" s="74"/>
      <c r="NTX270" s="74"/>
      <c r="NTY270" s="74"/>
      <c r="NTZ270" s="74"/>
      <c r="NUA270" s="74"/>
      <c r="NUB270" s="74"/>
      <c r="NUC270" s="74"/>
      <c r="NUD270" s="74"/>
      <c r="NUE270" s="74"/>
      <c r="NUH270" s="74"/>
      <c r="NUI270" s="74"/>
      <c r="NUJ270" s="74"/>
      <c r="NUK270" s="74"/>
      <c r="NUL270" s="74"/>
      <c r="NUS270" s="74"/>
      <c r="NUT270" s="74"/>
      <c r="NUV270" s="74"/>
      <c r="NUW270" s="74"/>
      <c r="NUX270" s="74"/>
      <c r="NUY270" s="74"/>
      <c r="NUZ270" s="74"/>
      <c r="NVA270" s="74"/>
      <c r="NVB270" s="74"/>
      <c r="NVC270" s="74"/>
      <c r="NVF270" s="74"/>
      <c r="NVG270" s="74"/>
      <c r="NVH270" s="74"/>
      <c r="NVI270" s="74"/>
      <c r="NVJ270" s="74"/>
      <c r="NVQ270" s="74"/>
      <c r="NVR270" s="74"/>
      <c r="NVT270" s="74"/>
      <c r="NVU270" s="74"/>
      <c r="NVV270" s="74"/>
      <c r="NVW270" s="74"/>
      <c r="NVX270" s="74"/>
      <c r="NVY270" s="74"/>
      <c r="NVZ270" s="74"/>
      <c r="NWA270" s="74"/>
      <c r="NWD270" s="74"/>
      <c r="NWE270" s="74"/>
      <c r="NWF270" s="74"/>
      <c r="NWG270" s="74"/>
      <c r="NWH270" s="74"/>
      <c r="NWO270" s="74"/>
      <c r="NWP270" s="74"/>
      <c r="NWR270" s="74"/>
      <c r="NWS270" s="74"/>
      <c r="NWT270" s="74"/>
      <c r="NWU270" s="74"/>
      <c r="NWV270" s="74"/>
      <c r="NWW270" s="74"/>
      <c r="NWX270" s="74"/>
      <c r="NWY270" s="74"/>
      <c r="NXB270" s="74"/>
      <c r="NXC270" s="74"/>
      <c r="NXD270" s="74"/>
      <c r="NXE270" s="74"/>
      <c r="NXF270" s="74"/>
      <c r="NXM270" s="74"/>
      <c r="NXN270" s="74"/>
      <c r="NXP270" s="74"/>
      <c r="NXQ270" s="74"/>
      <c r="NXR270" s="74"/>
      <c r="NXS270" s="74"/>
      <c r="NXT270" s="74"/>
      <c r="NXU270" s="74"/>
      <c r="NXV270" s="74"/>
      <c r="NXW270" s="74"/>
      <c r="NXZ270" s="74"/>
      <c r="NYA270" s="74"/>
      <c r="NYB270" s="74"/>
      <c r="NYC270" s="74"/>
      <c r="NYD270" s="74"/>
      <c r="NYK270" s="74"/>
      <c r="NYL270" s="74"/>
      <c r="NYN270" s="74"/>
      <c r="NYO270" s="74"/>
      <c r="NYP270" s="74"/>
      <c r="NYQ270" s="74"/>
      <c r="NYR270" s="74"/>
      <c r="NYS270" s="74"/>
      <c r="NYT270" s="74"/>
      <c r="NYU270" s="74"/>
      <c r="NYX270" s="74"/>
      <c r="NYY270" s="74"/>
      <c r="NYZ270" s="74"/>
      <c r="NZA270" s="74"/>
      <c r="NZB270" s="74"/>
      <c r="NZI270" s="74"/>
      <c r="NZJ270" s="74"/>
      <c r="NZL270" s="74"/>
      <c r="NZM270" s="74"/>
      <c r="NZN270" s="74"/>
      <c r="NZO270" s="74"/>
      <c r="NZP270" s="74"/>
      <c r="NZQ270" s="74"/>
      <c r="NZR270" s="74"/>
      <c r="NZS270" s="74"/>
      <c r="NZV270" s="74"/>
      <c r="NZW270" s="74"/>
      <c r="NZX270" s="74"/>
      <c r="NZY270" s="74"/>
      <c r="NZZ270" s="74"/>
      <c r="OAG270" s="74"/>
      <c r="OAH270" s="74"/>
      <c r="OAJ270" s="74"/>
      <c r="OAK270" s="74"/>
      <c r="OAL270" s="74"/>
      <c r="OAM270" s="74"/>
      <c r="OAN270" s="74"/>
      <c r="OAO270" s="74"/>
      <c r="OAP270" s="74"/>
      <c r="OAQ270" s="74"/>
      <c r="OAT270" s="74"/>
      <c r="OAU270" s="74"/>
      <c r="OAV270" s="74"/>
      <c r="OAW270" s="74"/>
      <c r="OAX270" s="74"/>
      <c r="OBE270" s="74"/>
      <c r="OBF270" s="74"/>
      <c r="OBH270" s="74"/>
      <c r="OBI270" s="74"/>
      <c r="OBJ270" s="74"/>
      <c r="OBK270" s="74"/>
      <c r="OBL270" s="74"/>
      <c r="OBM270" s="74"/>
      <c r="OBN270" s="74"/>
      <c r="OBO270" s="74"/>
      <c r="OBR270" s="74"/>
      <c r="OBS270" s="74"/>
      <c r="OBT270" s="74"/>
      <c r="OBU270" s="74"/>
      <c r="OBV270" s="74"/>
      <c r="OCC270" s="74"/>
      <c r="OCD270" s="74"/>
      <c r="OCF270" s="74"/>
      <c r="OCG270" s="74"/>
      <c r="OCH270" s="74"/>
      <c r="OCI270" s="74"/>
      <c r="OCJ270" s="74"/>
      <c r="OCK270" s="74"/>
      <c r="OCL270" s="74"/>
      <c r="OCM270" s="74"/>
      <c r="OCP270" s="74"/>
      <c r="OCQ270" s="74"/>
      <c r="OCR270" s="74"/>
      <c r="OCS270" s="74"/>
      <c r="OCT270" s="74"/>
      <c r="ODA270" s="74"/>
      <c r="ODB270" s="74"/>
      <c r="ODD270" s="74"/>
      <c r="ODE270" s="74"/>
      <c r="ODF270" s="74"/>
      <c r="ODG270" s="74"/>
      <c r="ODH270" s="74"/>
      <c r="ODI270" s="74"/>
      <c r="ODJ270" s="74"/>
      <c r="ODK270" s="74"/>
      <c r="ODN270" s="74"/>
      <c r="ODO270" s="74"/>
      <c r="ODP270" s="74"/>
      <c r="ODQ270" s="74"/>
      <c r="ODR270" s="74"/>
      <c r="ODY270" s="74"/>
      <c r="ODZ270" s="74"/>
      <c r="OEB270" s="74"/>
      <c r="OEC270" s="74"/>
      <c r="OED270" s="74"/>
      <c r="OEE270" s="74"/>
      <c r="OEF270" s="74"/>
      <c r="OEG270" s="74"/>
      <c r="OEH270" s="74"/>
      <c r="OEI270" s="74"/>
      <c r="OEL270" s="74"/>
      <c r="OEM270" s="74"/>
      <c r="OEN270" s="74"/>
      <c r="OEO270" s="74"/>
      <c r="OEP270" s="74"/>
      <c r="OEW270" s="74"/>
      <c r="OEX270" s="74"/>
      <c r="OEZ270" s="74"/>
      <c r="OFA270" s="74"/>
      <c r="OFB270" s="74"/>
      <c r="OFC270" s="74"/>
      <c r="OFD270" s="74"/>
      <c r="OFE270" s="74"/>
      <c r="OFF270" s="74"/>
      <c r="OFG270" s="74"/>
      <c r="OFJ270" s="74"/>
      <c r="OFK270" s="74"/>
      <c r="OFL270" s="74"/>
      <c r="OFM270" s="74"/>
      <c r="OFN270" s="74"/>
      <c r="OFU270" s="74"/>
      <c r="OFV270" s="74"/>
      <c r="OFX270" s="74"/>
      <c r="OFY270" s="74"/>
      <c r="OFZ270" s="74"/>
      <c r="OGA270" s="74"/>
      <c r="OGB270" s="74"/>
      <c r="OGC270" s="74"/>
      <c r="OGD270" s="74"/>
      <c r="OGE270" s="74"/>
      <c r="OGH270" s="74"/>
      <c r="OGI270" s="74"/>
      <c r="OGJ270" s="74"/>
      <c r="OGK270" s="74"/>
      <c r="OGL270" s="74"/>
      <c r="OGS270" s="74"/>
      <c r="OGT270" s="74"/>
      <c r="OGV270" s="74"/>
      <c r="OGW270" s="74"/>
      <c r="OGX270" s="74"/>
      <c r="OGY270" s="74"/>
      <c r="OGZ270" s="74"/>
      <c r="OHA270" s="74"/>
      <c r="OHB270" s="74"/>
      <c r="OHC270" s="74"/>
      <c r="OHF270" s="74"/>
      <c r="OHG270" s="74"/>
      <c r="OHH270" s="74"/>
      <c r="OHI270" s="74"/>
      <c r="OHJ270" s="74"/>
      <c r="OHQ270" s="74"/>
      <c r="OHR270" s="74"/>
      <c r="OHT270" s="74"/>
      <c r="OHU270" s="74"/>
      <c r="OHV270" s="74"/>
      <c r="OHW270" s="74"/>
      <c r="OHX270" s="74"/>
      <c r="OHY270" s="74"/>
      <c r="OHZ270" s="74"/>
      <c r="OIA270" s="74"/>
      <c r="OID270" s="74"/>
      <c r="OIE270" s="74"/>
      <c r="OIF270" s="74"/>
      <c r="OIG270" s="74"/>
      <c r="OIH270" s="74"/>
      <c r="OIO270" s="74"/>
      <c r="OIP270" s="74"/>
      <c r="OIR270" s="74"/>
      <c r="OIS270" s="74"/>
      <c r="OIT270" s="74"/>
      <c r="OIU270" s="74"/>
      <c r="OIV270" s="74"/>
      <c r="OIW270" s="74"/>
      <c r="OIX270" s="74"/>
      <c r="OIY270" s="74"/>
      <c r="OJB270" s="74"/>
      <c r="OJC270" s="74"/>
      <c r="OJD270" s="74"/>
      <c r="OJE270" s="74"/>
      <c r="OJF270" s="74"/>
      <c r="OJM270" s="74"/>
      <c r="OJN270" s="74"/>
      <c r="OJP270" s="74"/>
      <c r="OJQ270" s="74"/>
      <c r="OJR270" s="74"/>
      <c r="OJS270" s="74"/>
      <c r="OJT270" s="74"/>
      <c r="OJU270" s="74"/>
      <c r="OJV270" s="74"/>
      <c r="OJW270" s="74"/>
      <c r="OJZ270" s="74"/>
      <c r="OKA270" s="74"/>
      <c r="OKB270" s="74"/>
      <c r="OKC270" s="74"/>
      <c r="OKD270" s="74"/>
      <c r="OKK270" s="74"/>
      <c r="OKL270" s="74"/>
      <c r="OKN270" s="74"/>
      <c r="OKO270" s="74"/>
      <c r="OKP270" s="74"/>
      <c r="OKQ270" s="74"/>
      <c r="OKR270" s="74"/>
      <c r="OKS270" s="74"/>
      <c r="OKT270" s="74"/>
      <c r="OKU270" s="74"/>
      <c r="OKX270" s="74"/>
      <c r="OKY270" s="74"/>
      <c r="OKZ270" s="74"/>
      <c r="OLA270" s="74"/>
      <c r="OLB270" s="74"/>
      <c r="OLI270" s="74"/>
      <c r="OLJ270" s="74"/>
      <c r="OLL270" s="74"/>
      <c r="OLM270" s="74"/>
      <c r="OLN270" s="74"/>
      <c r="OLO270" s="74"/>
      <c r="OLP270" s="74"/>
      <c r="OLQ270" s="74"/>
      <c r="OLR270" s="74"/>
      <c r="OLS270" s="74"/>
      <c r="OLV270" s="74"/>
      <c r="OLW270" s="74"/>
      <c r="OLX270" s="74"/>
      <c r="OLY270" s="74"/>
      <c r="OLZ270" s="74"/>
      <c r="OMG270" s="74"/>
      <c r="OMH270" s="74"/>
      <c r="OMJ270" s="74"/>
      <c r="OMK270" s="74"/>
      <c r="OML270" s="74"/>
      <c r="OMM270" s="74"/>
      <c r="OMN270" s="74"/>
      <c r="OMO270" s="74"/>
      <c r="OMP270" s="74"/>
      <c r="OMQ270" s="74"/>
      <c r="OMT270" s="74"/>
      <c r="OMU270" s="74"/>
      <c r="OMV270" s="74"/>
      <c r="OMW270" s="74"/>
      <c r="OMX270" s="74"/>
      <c r="ONE270" s="74"/>
      <c r="ONF270" s="74"/>
      <c r="ONH270" s="74"/>
      <c r="ONI270" s="74"/>
      <c r="ONJ270" s="74"/>
      <c r="ONK270" s="74"/>
      <c r="ONL270" s="74"/>
      <c r="ONM270" s="74"/>
      <c r="ONN270" s="74"/>
      <c r="ONO270" s="74"/>
      <c r="ONR270" s="74"/>
      <c r="ONS270" s="74"/>
      <c r="ONT270" s="74"/>
      <c r="ONU270" s="74"/>
      <c r="ONV270" s="74"/>
      <c r="OOC270" s="74"/>
      <c r="OOD270" s="74"/>
      <c r="OOF270" s="74"/>
      <c r="OOG270" s="74"/>
      <c r="OOH270" s="74"/>
      <c r="OOI270" s="74"/>
      <c r="OOJ270" s="74"/>
      <c r="OOK270" s="74"/>
      <c r="OOL270" s="74"/>
      <c r="OOM270" s="74"/>
      <c r="OOP270" s="74"/>
      <c r="OOQ270" s="74"/>
      <c r="OOR270" s="74"/>
      <c r="OOS270" s="74"/>
      <c r="OOT270" s="74"/>
      <c r="OPA270" s="74"/>
      <c r="OPB270" s="74"/>
      <c r="OPD270" s="74"/>
      <c r="OPE270" s="74"/>
      <c r="OPF270" s="74"/>
      <c r="OPG270" s="74"/>
      <c r="OPH270" s="74"/>
      <c r="OPI270" s="74"/>
      <c r="OPJ270" s="74"/>
      <c r="OPK270" s="74"/>
      <c r="OPN270" s="74"/>
      <c r="OPO270" s="74"/>
      <c r="OPP270" s="74"/>
      <c r="OPQ270" s="74"/>
      <c r="OPR270" s="74"/>
      <c r="OPY270" s="74"/>
      <c r="OPZ270" s="74"/>
      <c r="OQB270" s="74"/>
      <c r="OQC270" s="74"/>
      <c r="OQD270" s="74"/>
      <c r="OQE270" s="74"/>
      <c r="OQF270" s="74"/>
      <c r="OQG270" s="74"/>
      <c r="OQH270" s="74"/>
      <c r="OQI270" s="74"/>
      <c r="OQL270" s="74"/>
      <c r="OQM270" s="74"/>
      <c r="OQN270" s="74"/>
      <c r="OQO270" s="74"/>
      <c r="OQP270" s="74"/>
      <c r="OQW270" s="74"/>
      <c r="OQX270" s="74"/>
      <c r="OQZ270" s="74"/>
      <c r="ORA270" s="74"/>
      <c r="ORB270" s="74"/>
      <c r="ORC270" s="74"/>
      <c r="ORD270" s="74"/>
      <c r="ORE270" s="74"/>
      <c r="ORF270" s="74"/>
      <c r="ORG270" s="74"/>
      <c r="ORJ270" s="74"/>
      <c r="ORK270" s="74"/>
      <c r="ORL270" s="74"/>
      <c r="ORM270" s="74"/>
      <c r="ORN270" s="74"/>
      <c r="ORU270" s="74"/>
      <c r="ORV270" s="74"/>
      <c r="ORX270" s="74"/>
      <c r="ORY270" s="74"/>
      <c r="ORZ270" s="74"/>
      <c r="OSA270" s="74"/>
      <c r="OSB270" s="74"/>
      <c r="OSC270" s="74"/>
      <c r="OSD270" s="74"/>
      <c r="OSE270" s="74"/>
      <c r="OSH270" s="74"/>
      <c r="OSI270" s="74"/>
      <c r="OSJ270" s="74"/>
      <c r="OSK270" s="74"/>
      <c r="OSL270" s="74"/>
      <c r="OSS270" s="74"/>
      <c r="OST270" s="74"/>
      <c r="OSV270" s="74"/>
      <c r="OSW270" s="74"/>
      <c r="OSX270" s="74"/>
      <c r="OSY270" s="74"/>
      <c r="OSZ270" s="74"/>
      <c r="OTA270" s="74"/>
      <c r="OTB270" s="74"/>
      <c r="OTC270" s="74"/>
      <c r="OTF270" s="74"/>
      <c r="OTG270" s="74"/>
      <c r="OTH270" s="74"/>
      <c r="OTI270" s="74"/>
      <c r="OTJ270" s="74"/>
      <c r="OTQ270" s="74"/>
      <c r="OTR270" s="74"/>
      <c r="OTT270" s="74"/>
      <c r="OTU270" s="74"/>
      <c r="OTV270" s="74"/>
      <c r="OTW270" s="74"/>
      <c r="OTX270" s="74"/>
      <c r="OTY270" s="74"/>
      <c r="OTZ270" s="74"/>
      <c r="OUA270" s="74"/>
      <c r="OUD270" s="74"/>
      <c r="OUE270" s="74"/>
      <c r="OUF270" s="74"/>
      <c r="OUG270" s="74"/>
      <c r="OUH270" s="74"/>
      <c r="OUO270" s="74"/>
      <c r="OUP270" s="74"/>
      <c r="OUR270" s="74"/>
      <c r="OUS270" s="74"/>
      <c r="OUT270" s="74"/>
      <c r="OUU270" s="74"/>
      <c r="OUV270" s="74"/>
      <c r="OUW270" s="74"/>
      <c r="OUX270" s="74"/>
      <c r="OUY270" s="74"/>
      <c r="OVB270" s="74"/>
      <c r="OVC270" s="74"/>
      <c r="OVD270" s="74"/>
      <c r="OVE270" s="74"/>
      <c r="OVF270" s="74"/>
      <c r="OVM270" s="74"/>
      <c r="OVN270" s="74"/>
      <c r="OVP270" s="74"/>
      <c r="OVQ270" s="74"/>
      <c r="OVR270" s="74"/>
      <c r="OVS270" s="74"/>
      <c r="OVT270" s="74"/>
      <c r="OVU270" s="74"/>
      <c r="OVV270" s="74"/>
      <c r="OVW270" s="74"/>
      <c r="OVZ270" s="74"/>
      <c r="OWA270" s="74"/>
      <c r="OWB270" s="74"/>
      <c r="OWC270" s="74"/>
      <c r="OWD270" s="74"/>
      <c r="OWK270" s="74"/>
      <c r="OWL270" s="74"/>
      <c r="OWN270" s="74"/>
      <c r="OWO270" s="74"/>
      <c r="OWP270" s="74"/>
      <c r="OWQ270" s="74"/>
      <c r="OWR270" s="74"/>
      <c r="OWS270" s="74"/>
      <c r="OWT270" s="74"/>
      <c r="OWU270" s="74"/>
      <c r="OWX270" s="74"/>
      <c r="OWY270" s="74"/>
      <c r="OWZ270" s="74"/>
      <c r="OXA270" s="74"/>
      <c r="OXB270" s="74"/>
      <c r="OXI270" s="74"/>
      <c r="OXJ270" s="74"/>
      <c r="OXL270" s="74"/>
      <c r="OXM270" s="74"/>
      <c r="OXN270" s="74"/>
      <c r="OXO270" s="74"/>
      <c r="OXP270" s="74"/>
      <c r="OXQ270" s="74"/>
      <c r="OXR270" s="74"/>
      <c r="OXS270" s="74"/>
      <c r="OXV270" s="74"/>
      <c r="OXW270" s="74"/>
      <c r="OXX270" s="74"/>
      <c r="OXY270" s="74"/>
      <c r="OXZ270" s="74"/>
      <c r="OYG270" s="74"/>
      <c r="OYH270" s="74"/>
      <c r="OYJ270" s="74"/>
      <c r="OYK270" s="74"/>
      <c r="OYL270" s="74"/>
      <c r="OYM270" s="74"/>
      <c r="OYN270" s="74"/>
      <c r="OYO270" s="74"/>
      <c r="OYP270" s="74"/>
      <c r="OYQ270" s="74"/>
      <c r="OYT270" s="74"/>
      <c r="OYU270" s="74"/>
      <c r="OYV270" s="74"/>
      <c r="OYW270" s="74"/>
      <c r="OYX270" s="74"/>
      <c r="OZE270" s="74"/>
      <c r="OZF270" s="74"/>
      <c r="OZH270" s="74"/>
      <c r="OZI270" s="74"/>
      <c r="OZJ270" s="74"/>
      <c r="OZK270" s="74"/>
      <c r="OZL270" s="74"/>
      <c r="OZM270" s="74"/>
      <c r="OZN270" s="74"/>
      <c r="OZO270" s="74"/>
      <c r="OZR270" s="74"/>
      <c r="OZS270" s="74"/>
      <c r="OZT270" s="74"/>
      <c r="OZU270" s="74"/>
      <c r="OZV270" s="74"/>
      <c r="PAC270" s="74"/>
      <c r="PAD270" s="74"/>
      <c r="PAF270" s="74"/>
      <c r="PAG270" s="74"/>
      <c r="PAH270" s="74"/>
      <c r="PAI270" s="74"/>
      <c r="PAJ270" s="74"/>
      <c r="PAK270" s="74"/>
      <c r="PAL270" s="74"/>
      <c r="PAM270" s="74"/>
      <c r="PAP270" s="74"/>
      <c r="PAQ270" s="74"/>
      <c r="PAR270" s="74"/>
      <c r="PAS270" s="74"/>
      <c r="PAT270" s="74"/>
      <c r="PBA270" s="74"/>
      <c r="PBB270" s="74"/>
      <c r="PBD270" s="74"/>
      <c r="PBE270" s="74"/>
      <c r="PBF270" s="74"/>
      <c r="PBG270" s="74"/>
      <c r="PBH270" s="74"/>
      <c r="PBI270" s="74"/>
      <c r="PBJ270" s="74"/>
      <c r="PBK270" s="74"/>
      <c r="PBN270" s="74"/>
      <c r="PBO270" s="74"/>
      <c r="PBP270" s="74"/>
      <c r="PBQ270" s="74"/>
      <c r="PBR270" s="74"/>
      <c r="PBY270" s="74"/>
      <c r="PBZ270" s="74"/>
      <c r="PCB270" s="74"/>
      <c r="PCC270" s="74"/>
      <c r="PCD270" s="74"/>
      <c r="PCE270" s="74"/>
      <c r="PCF270" s="74"/>
      <c r="PCG270" s="74"/>
      <c r="PCH270" s="74"/>
      <c r="PCI270" s="74"/>
      <c r="PCL270" s="74"/>
      <c r="PCM270" s="74"/>
      <c r="PCN270" s="74"/>
      <c r="PCO270" s="74"/>
      <c r="PCP270" s="74"/>
      <c r="PCW270" s="74"/>
      <c r="PCX270" s="74"/>
      <c r="PCZ270" s="74"/>
      <c r="PDA270" s="74"/>
      <c r="PDB270" s="74"/>
      <c r="PDC270" s="74"/>
      <c r="PDD270" s="74"/>
      <c r="PDE270" s="74"/>
      <c r="PDF270" s="74"/>
      <c r="PDG270" s="74"/>
      <c r="PDJ270" s="74"/>
      <c r="PDK270" s="74"/>
      <c r="PDL270" s="74"/>
      <c r="PDM270" s="74"/>
      <c r="PDN270" s="74"/>
      <c r="PDU270" s="74"/>
      <c r="PDV270" s="74"/>
      <c r="PDX270" s="74"/>
      <c r="PDY270" s="74"/>
      <c r="PDZ270" s="74"/>
      <c r="PEA270" s="74"/>
      <c r="PEB270" s="74"/>
      <c r="PEC270" s="74"/>
      <c r="PED270" s="74"/>
      <c r="PEE270" s="74"/>
      <c r="PEH270" s="74"/>
      <c r="PEI270" s="74"/>
      <c r="PEJ270" s="74"/>
      <c r="PEK270" s="74"/>
      <c r="PEL270" s="74"/>
      <c r="PES270" s="74"/>
      <c r="PET270" s="74"/>
      <c r="PEV270" s="74"/>
      <c r="PEW270" s="74"/>
      <c r="PEX270" s="74"/>
      <c r="PEY270" s="74"/>
      <c r="PEZ270" s="74"/>
      <c r="PFA270" s="74"/>
      <c r="PFB270" s="74"/>
      <c r="PFC270" s="74"/>
      <c r="PFF270" s="74"/>
      <c r="PFG270" s="74"/>
      <c r="PFH270" s="74"/>
      <c r="PFI270" s="74"/>
      <c r="PFJ270" s="74"/>
      <c r="PFQ270" s="74"/>
      <c r="PFR270" s="74"/>
      <c r="PFT270" s="74"/>
      <c r="PFU270" s="74"/>
      <c r="PFV270" s="74"/>
      <c r="PFW270" s="74"/>
      <c r="PFX270" s="74"/>
      <c r="PFY270" s="74"/>
      <c r="PFZ270" s="74"/>
      <c r="PGA270" s="74"/>
      <c r="PGD270" s="74"/>
      <c r="PGE270" s="74"/>
      <c r="PGF270" s="74"/>
      <c r="PGG270" s="74"/>
      <c r="PGH270" s="74"/>
      <c r="PGO270" s="74"/>
      <c r="PGP270" s="74"/>
      <c r="PGR270" s="74"/>
      <c r="PGS270" s="74"/>
      <c r="PGT270" s="74"/>
      <c r="PGU270" s="74"/>
      <c r="PGV270" s="74"/>
      <c r="PGW270" s="74"/>
      <c r="PGX270" s="74"/>
      <c r="PGY270" s="74"/>
      <c r="PHB270" s="74"/>
      <c r="PHC270" s="74"/>
      <c r="PHD270" s="74"/>
      <c r="PHE270" s="74"/>
      <c r="PHF270" s="74"/>
      <c r="PHM270" s="74"/>
      <c r="PHN270" s="74"/>
      <c r="PHP270" s="74"/>
      <c r="PHQ270" s="74"/>
      <c r="PHR270" s="74"/>
      <c r="PHS270" s="74"/>
      <c r="PHT270" s="74"/>
      <c r="PHU270" s="74"/>
      <c r="PHV270" s="74"/>
      <c r="PHW270" s="74"/>
      <c r="PHZ270" s="74"/>
      <c r="PIA270" s="74"/>
      <c r="PIB270" s="74"/>
      <c r="PIC270" s="74"/>
      <c r="PID270" s="74"/>
      <c r="PIK270" s="74"/>
      <c r="PIL270" s="74"/>
      <c r="PIN270" s="74"/>
      <c r="PIO270" s="74"/>
      <c r="PIP270" s="74"/>
      <c r="PIQ270" s="74"/>
      <c r="PIR270" s="74"/>
      <c r="PIS270" s="74"/>
      <c r="PIT270" s="74"/>
      <c r="PIU270" s="74"/>
      <c r="PIX270" s="74"/>
      <c r="PIY270" s="74"/>
      <c r="PIZ270" s="74"/>
      <c r="PJA270" s="74"/>
      <c r="PJB270" s="74"/>
      <c r="PJI270" s="74"/>
      <c r="PJJ270" s="74"/>
      <c r="PJL270" s="74"/>
      <c r="PJM270" s="74"/>
      <c r="PJN270" s="74"/>
      <c r="PJO270" s="74"/>
      <c r="PJP270" s="74"/>
      <c r="PJQ270" s="74"/>
      <c r="PJR270" s="74"/>
      <c r="PJS270" s="74"/>
      <c r="PJV270" s="74"/>
      <c r="PJW270" s="74"/>
      <c r="PJX270" s="74"/>
      <c r="PJY270" s="74"/>
      <c r="PJZ270" s="74"/>
      <c r="PKG270" s="74"/>
      <c r="PKH270" s="74"/>
      <c r="PKJ270" s="74"/>
      <c r="PKK270" s="74"/>
      <c r="PKL270" s="74"/>
      <c r="PKM270" s="74"/>
      <c r="PKN270" s="74"/>
      <c r="PKO270" s="74"/>
      <c r="PKP270" s="74"/>
      <c r="PKQ270" s="74"/>
      <c r="PKT270" s="74"/>
      <c r="PKU270" s="74"/>
      <c r="PKV270" s="74"/>
      <c r="PKW270" s="74"/>
      <c r="PKX270" s="74"/>
      <c r="PLE270" s="74"/>
      <c r="PLF270" s="74"/>
      <c r="PLH270" s="74"/>
      <c r="PLI270" s="74"/>
      <c r="PLJ270" s="74"/>
      <c r="PLK270" s="74"/>
      <c r="PLL270" s="74"/>
      <c r="PLM270" s="74"/>
      <c r="PLN270" s="74"/>
      <c r="PLO270" s="74"/>
      <c r="PLR270" s="74"/>
      <c r="PLS270" s="74"/>
      <c r="PLT270" s="74"/>
      <c r="PLU270" s="74"/>
      <c r="PLV270" s="74"/>
      <c r="PMC270" s="74"/>
      <c r="PMD270" s="74"/>
      <c r="PMF270" s="74"/>
      <c r="PMG270" s="74"/>
      <c r="PMH270" s="74"/>
      <c r="PMI270" s="74"/>
      <c r="PMJ270" s="74"/>
      <c r="PMK270" s="74"/>
      <c r="PML270" s="74"/>
      <c r="PMM270" s="74"/>
      <c r="PMP270" s="74"/>
      <c r="PMQ270" s="74"/>
      <c r="PMR270" s="74"/>
      <c r="PMS270" s="74"/>
      <c r="PMT270" s="74"/>
      <c r="PNA270" s="74"/>
      <c r="PNB270" s="74"/>
      <c r="PND270" s="74"/>
      <c r="PNE270" s="74"/>
      <c r="PNF270" s="74"/>
      <c r="PNG270" s="74"/>
      <c r="PNH270" s="74"/>
      <c r="PNI270" s="74"/>
      <c r="PNJ270" s="74"/>
      <c r="PNK270" s="74"/>
      <c r="PNN270" s="74"/>
      <c r="PNO270" s="74"/>
      <c r="PNP270" s="74"/>
      <c r="PNQ270" s="74"/>
      <c r="PNR270" s="74"/>
      <c r="PNY270" s="74"/>
      <c r="PNZ270" s="74"/>
      <c r="POB270" s="74"/>
      <c r="POC270" s="74"/>
      <c r="POD270" s="74"/>
      <c r="POE270" s="74"/>
      <c r="POF270" s="74"/>
      <c r="POG270" s="74"/>
      <c r="POH270" s="74"/>
      <c r="POI270" s="74"/>
      <c r="POL270" s="74"/>
      <c r="POM270" s="74"/>
      <c r="PON270" s="74"/>
      <c r="POO270" s="74"/>
      <c r="POP270" s="74"/>
      <c r="POW270" s="74"/>
      <c r="POX270" s="74"/>
      <c r="POZ270" s="74"/>
      <c r="PPA270" s="74"/>
      <c r="PPB270" s="74"/>
      <c r="PPC270" s="74"/>
      <c r="PPD270" s="74"/>
      <c r="PPE270" s="74"/>
      <c r="PPF270" s="74"/>
      <c r="PPG270" s="74"/>
      <c r="PPJ270" s="74"/>
      <c r="PPK270" s="74"/>
      <c r="PPL270" s="74"/>
      <c r="PPM270" s="74"/>
      <c r="PPN270" s="74"/>
      <c r="PPU270" s="74"/>
      <c r="PPV270" s="74"/>
      <c r="PPX270" s="74"/>
      <c r="PPY270" s="74"/>
      <c r="PPZ270" s="74"/>
      <c r="PQA270" s="74"/>
      <c r="PQB270" s="74"/>
      <c r="PQC270" s="74"/>
      <c r="PQD270" s="74"/>
      <c r="PQE270" s="74"/>
      <c r="PQH270" s="74"/>
      <c r="PQI270" s="74"/>
      <c r="PQJ270" s="74"/>
      <c r="PQK270" s="74"/>
      <c r="PQL270" s="74"/>
      <c r="PQS270" s="74"/>
      <c r="PQT270" s="74"/>
      <c r="PQV270" s="74"/>
      <c r="PQW270" s="74"/>
      <c r="PQX270" s="74"/>
      <c r="PQY270" s="74"/>
      <c r="PQZ270" s="74"/>
      <c r="PRA270" s="74"/>
      <c r="PRB270" s="74"/>
      <c r="PRC270" s="74"/>
      <c r="PRF270" s="74"/>
      <c r="PRG270" s="74"/>
      <c r="PRH270" s="74"/>
      <c r="PRI270" s="74"/>
      <c r="PRJ270" s="74"/>
      <c r="PRQ270" s="74"/>
      <c r="PRR270" s="74"/>
      <c r="PRT270" s="74"/>
      <c r="PRU270" s="74"/>
      <c r="PRV270" s="74"/>
      <c r="PRW270" s="74"/>
      <c r="PRX270" s="74"/>
      <c r="PRY270" s="74"/>
      <c r="PRZ270" s="74"/>
      <c r="PSA270" s="74"/>
      <c r="PSD270" s="74"/>
      <c r="PSE270" s="74"/>
      <c r="PSF270" s="74"/>
      <c r="PSG270" s="74"/>
      <c r="PSH270" s="74"/>
      <c r="PSO270" s="74"/>
      <c r="PSP270" s="74"/>
      <c r="PSR270" s="74"/>
      <c r="PSS270" s="74"/>
      <c r="PST270" s="74"/>
      <c r="PSU270" s="74"/>
      <c r="PSV270" s="74"/>
      <c r="PSW270" s="74"/>
      <c r="PSX270" s="74"/>
      <c r="PSY270" s="74"/>
      <c r="PTB270" s="74"/>
      <c r="PTC270" s="74"/>
      <c r="PTD270" s="74"/>
      <c r="PTE270" s="74"/>
      <c r="PTF270" s="74"/>
      <c r="PTM270" s="74"/>
      <c r="PTN270" s="74"/>
      <c r="PTP270" s="74"/>
      <c r="PTQ270" s="74"/>
      <c r="PTR270" s="74"/>
      <c r="PTS270" s="74"/>
      <c r="PTT270" s="74"/>
      <c r="PTU270" s="74"/>
      <c r="PTV270" s="74"/>
      <c r="PTW270" s="74"/>
      <c r="PTZ270" s="74"/>
      <c r="PUA270" s="74"/>
      <c r="PUB270" s="74"/>
      <c r="PUC270" s="74"/>
      <c r="PUD270" s="74"/>
      <c r="PUK270" s="74"/>
      <c r="PUL270" s="74"/>
      <c r="PUN270" s="74"/>
      <c r="PUO270" s="74"/>
      <c r="PUP270" s="74"/>
      <c r="PUQ270" s="74"/>
      <c r="PUR270" s="74"/>
      <c r="PUS270" s="74"/>
      <c r="PUT270" s="74"/>
      <c r="PUU270" s="74"/>
      <c r="PUX270" s="74"/>
      <c r="PUY270" s="74"/>
      <c r="PUZ270" s="74"/>
      <c r="PVA270" s="74"/>
      <c r="PVB270" s="74"/>
      <c r="PVI270" s="74"/>
      <c r="PVJ270" s="74"/>
      <c r="PVL270" s="74"/>
      <c r="PVM270" s="74"/>
      <c r="PVN270" s="74"/>
      <c r="PVO270" s="74"/>
      <c r="PVP270" s="74"/>
      <c r="PVQ270" s="74"/>
      <c r="PVR270" s="74"/>
      <c r="PVS270" s="74"/>
      <c r="PVV270" s="74"/>
      <c r="PVW270" s="74"/>
      <c r="PVX270" s="74"/>
      <c r="PVY270" s="74"/>
      <c r="PVZ270" s="74"/>
      <c r="PWG270" s="74"/>
      <c r="PWH270" s="74"/>
      <c r="PWJ270" s="74"/>
      <c r="PWK270" s="74"/>
      <c r="PWL270" s="74"/>
      <c r="PWM270" s="74"/>
      <c r="PWN270" s="74"/>
      <c r="PWO270" s="74"/>
      <c r="PWP270" s="74"/>
      <c r="PWQ270" s="74"/>
      <c r="PWT270" s="74"/>
      <c r="PWU270" s="74"/>
      <c r="PWV270" s="74"/>
      <c r="PWW270" s="74"/>
      <c r="PWX270" s="74"/>
      <c r="PXE270" s="74"/>
      <c r="PXF270" s="74"/>
      <c r="PXH270" s="74"/>
      <c r="PXI270" s="74"/>
      <c r="PXJ270" s="74"/>
      <c r="PXK270" s="74"/>
      <c r="PXL270" s="74"/>
      <c r="PXM270" s="74"/>
      <c r="PXN270" s="74"/>
      <c r="PXO270" s="74"/>
      <c r="PXR270" s="74"/>
      <c r="PXS270" s="74"/>
      <c r="PXT270" s="74"/>
      <c r="PXU270" s="74"/>
      <c r="PXV270" s="74"/>
      <c r="PYC270" s="74"/>
      <c r="PYD270" s="74"/>
      <c r="PYF270" s="74"/>
      <c r="PYG270" s="74"/>
      <c r="PYH270" s="74"/>
      <c r="PYI270" s="74"/>
      <c r="PYJ270" s="74"/>
      <c r="PYK270" s="74"/>
      <c r="PYL270" s="74"/>
      <c r="PYM270" s="74"/>
      <c r="PYP270" s="74"/>
      <c r="PYQ270" s="74"/>
      <c r="PYR270" s="74"/>
      <c r="PYS270" s="74"/>
      <c r="PYT270" s="74"/>
      <c r="PZA270" s="74"/>
      <c r="PZB270" s="74"/>
      <c r="PZD270" s="74"/>
      <c r="PZE270" s="74"/>
      <c r="PZF270" s="74"/>
      <c r="PZG270" s="74"/>
      <c r="PZH270" s="74"/>
      <c r="PZI270" s="74"/>
      <c r="PZJ270" s="74"/>
      <c r="PZK270" s="74"/>
      <c r="PZN270" s="74"/>
      <c r="PZO270" s="74"/>
      <c r="PZP270" s="74"/>
      <c r="PZQ270" s="74"/>
      <c r="PZR270" s="74"/>
      <c r="PZY270" s="74"/>
      <c r="PZZ270" s="74"/>
      <c r="QAB270" s="74"/>
      <c r="QAC270" s="74"/>
      <c r="QAD270" s="74"/>
      <c r="QAE270" s="74"/>
      <c r="QAF270" s="74"/>
      <c r="QAG270" s="74"/>
      <c r="QAH270" s="74"/>
      <c r="QAI270" s="74"/>
      <c r="QAL270" s="74"/>
      <c r="QAM270" s="74"/>
      <c r="QAN270" s="74"/>
      <c r="QAO270" s="74"/>
      <c r="QAP270" s="74"/>
      <c r="QAW270" s="74"/>
      <c r="QAX270" s="74"/>
      <c r="QAZ270" s="74"/>
      <c r="QBA270" s="74"/>
      <c r="QBB270" s="74"/>
      <c r="QBC270" s="74"/>
      <c r="QBD270" s="74"/>
      <c r="QBE270" s="74"/>
      <c r="QBF270" s="74"/>
      <c r="QBG270" s="74"/>
      <c r="QBJ270" s="74"/>
      <c r="QBK270" s="74"/>
      <c r="QBL270" s="74"/>
      <c r="QBM270" s="74"/>
      <c r="QBN270" s="74"/>
      <c r="QBU270" s="74"/>
      <c r="QBV270" s="74"/>
      <c r="QBX270" s="74"/>
      <c r="QBY270" s="74"/>
      <c r="QBZ270" s="74"/>
      <c r="QCA270" s="74"/>
      <c r="QCB270" s="74"/>
      <c r="QCC270" s="74"/>
      <c r="QCD270" s="74"/>
      <c r="QCE270" s="74"/>
      <c r="QCH270" s="74"/>
      <c r="QCI270" s="74"/>
      <c r="QCJ270" s="74"/>
      <c r="QCK270" s="74"/>
      <c r="QCL270" s="74"/>
      <c r="QCS270" s="74"/>
      <c r="QCT270" s="74"/>
      <c r="QCV270" s="74"/>
      <c r="QCW270" s="74"/>
      <c r="QCX270" s="74"/>
      <c r="QCY270" s="74"/>
      <c r="QCZ270" s="74"/>
      <c r="QDA270" s="74"/>
      <c r="QDB270" s="74"/>
      <c r="QDC270" s="74"/>
      <c r="QDF270" s="74"/>
      <c r="QDG270" s="74"/>
      <c r="QDH270" s="74"/>
      <c r="QDI270" s="74"/>
      <c r="QDJ270" s="74"/>
      <c r="QDQ270" s="74"/>
      <c r="QDR270" s="74"/>
      <c r="QDT270" s="74"/>
      <c r="QDU270" s="74"/>
      <c r="QDV270" s="74"/>
      <c r="QDW270" s="74"/>
      <c r="QDX270" s="74"/>
      <c r="QDY270" s="74"/>
      <c r="QDZ270" s="74"/>
      <c r="QEA270" s="74"/>
      <c r="QED270" s="74"/>
      <c r="QEE270" s="74"/>
      <c r="QEF270" s="74"/>
      <c r="QEG270" s="74"/>
      <c r="QEH270" s="74"/>
      <c r="QEO270" s="74"/>
      <c r="QEP270" s="74"/>
      <c r="QER270" s="74"/>
      <c r="QES270" s="74"/>
      <c r="QET270" s="74"/>
      <c r="QEU270" s="74"/>
      <c r="QEV270" s="74"/>
      <c r="QEW270" s="74"/>
      <c r="QEX270" s="74"/>
      <c r="QEY270" s="74"/>
      <c r="QFB270" s="74"/>
      <c r="QFC270" s="74"/>
      <c r="QFD270" s="74"/>
      <c r="QFE270" s="74"/>
      <c r="QFF270" s="74"/>
      <c r="QFM270" s="74"/>
      <c r="QFN270" s="74"/>
      <c r="QFP270" s="74"/>
      <c r="QFQ270" s="74"/>
      <c r="QFR270" s="74"/>
      <c r="QFS270" s="74"/>
      <c r="QFT270" s="74"/>
      <c r="QFU270" s="74"/>
      <c r="QFV270" s="74"/>
      <c r="QFW270" s="74"/>
      <c r="QFZ270" s="74"/>
      <c r="QGA270" s="74"/>
      <c r="QGB270" s="74"/>
      <c r="QGC270" s="74"/>
      <c r="QGD270" s="74"/>
      <c r="QGK270" s="74"/>
      <c r="QGL270" s="74"/>
      <c r="QGN270" s="74"/>
      <c r="QGO270" s="74"/>
      <c r="QGP270" s="74"/>
      <c r="QGQ270" s="74"/>
      <c r="QGR270" s="74"/>
      <c r="QGS270" s="74"/>
      <c r="QGT270" s="74"/>
      <c r="QGU270" s="74"/>
      <c r="QGX270" s="74"/>
      <c r="QGY270" s="74"/>
      <c r="QGZ270" s="74"/>
      <c r="QHA270" s="74"/>
      <c r="QHB270" s="74"/>
      <c r="QHI270" s="74"/>
      <c r="QHJ270" s="74"/>
      <c r="QHL270" s="74"/>
      <c r="QHM270" s="74"/>
      <c r="QHN270" s="74"/>
      <c r="QHO270" s="74"/>
      <c r="QHP270" s="74"/>
      <c r="QHQ270" s="74"/>
      <c r="QHR270" s="74"/>
      <c r="QHS270" s="74"/>
      <c r="QHV270" s="74"/>
      <c r="QHW270" s="74"/>
      <c r="QHX270" s="74"/>
      <c r="QHY270" s="74"/>
      <c r="QHZ270" s="74"/>
      <c r="QIG270" s="74"/>
      <c r="QIH270" s="74"/>
      <c r="QIJ270" s="74"/>
      <c r="QIK270" s="74"/>
      <c r="QIL270" s="74"/>
      <c r="QIM270" s="74"/>
      <c r="QIN270" s="74"/>
      <c r="QIO270" s="74"/>
      <c r="QIP270" s="74"/>
      <c r="QIQ270" s="74"/>
      <c r="QIT270" s="74"/>
      <c r="QIU270" s="74"/>
      <c r="QIV270" s="74"/>
      <c r="QIW270" s="74"/>
      <c r="QIX270" s="74"/>
      <c r="QJE270" s="74"/>
      <c r="QJF270" s="74"/>
      <c r="QJH270" s="74"/>
      <c r="QJI270" s="74"/>
      <c r="QJJ270" s="74"/>
      <c r="QJK270" s="74"/>
      <c r="QJL270" s="74"/>
      <c r="QJM270" s="74"/>
      <c r="QJN270" s="74"/>
      <c r="QJO270" s="74"/>
      <c r="QJR270" s="74"/>
      <c r="QJS270" s="74"/>
      <c r="QJT270" s="74"/>
      <c r="QJU270" s="74"/>
      <c r="QJV270" s="74"/>
      <c r="QKC270" s="74"/>
      <c r="QKD270" s="74"/>
      <c r="QKF270" s="74"/>
      <c r="QKG270" s="74"/>
      <c r="QKH270" s="74"/>
      <c r="QKI270" s="74"/>
      <c r="QKJ270" s="74"/>
      <c r="QKK270" s="74"/>
      <c r="QKL270" s="74"/>
      <c r="QKM270" s="74"/>
      <c r="QKP270" s="74"/>
      <c r="QKQ270" s="74"/>
      <c r="QKR270" s="74"/>
      <c r="QKS270" s="74"/>
      <c r="QKT270" s="74"/>
      <c r="QLA270" s="74"/>
      <c r="QLB270" s="74"/>
      <c r="QLD270" s="74"/>
      <c r="QLE270" s="74"/>
      <c r="QLF270" s="74"/>
      <c r="QLG270" s="74"/>
      <c r="QLH270" s="74"/>
      <c r="QLI270" s="74"/>
      <c r="QLJ270" s="74"/>
      <c r="QLK270" s="74"/>
      <c r="QLN270" s="74"/>
      <c r="QLO270" s="74"/>
      <c r="QLP270" s="74"/>
      <c r="QLQ270" s="74"/>
      <c r="QLR270" s="74"/>
      <c r="QLY270" s="74"/>
      <c r="QLZ270" s="74"/>
      <c r="QMB270" s="74"/>
      <c r="QMC270" s="74"/>
      <c r="QMD270" s="74"/>
      <c r="QME270" s="74"/>
      <c r="QMF270" s="74"/>
      <c r="QMG270" s="74"/>
      <c r="QMH270" s="74"/>
      <c r="QMI270" s="74"/>
      <c r="QML270" s="74"/>
      <c r="QMM270" s="74"/>
      <c r="QMN270" s="74"/>
      <c r="QMO270" s="74"/>
      <c r="QMP270" s="74"/>
      <c r="QMW270" s="74"/>
      <c r="QMX270" s="74"/>
      <c r="QMZ270" s="74"/>
      <c r="QNA270" s="74"/>
      <c r="QNB270" s="74"/>
      <c r="QNC270" s="74"/>
      <c r="QND270" s="74"/>
      <c r="QNE270" s="74"/>
      <c r="QNF270" s="74"/>
      <c r="QNG270" s="74"/>
      <c r="QNJ270" s="74"/>
      <c r="QNK270" s="74"/>
      <c r="QNL270" s="74"/>
      <c r="QNM270" s="74"/>
      <c r="QNN270" s="74"/>
      <c r="QNU270" s="74"/>
      <c r="QNV270" s="74"/>
      <c r="QNX270" s="74"/>
      <c r="QNY270" s="74"/>
      <c r="QNZ270" s="74"/>
      <c r="QOA270" s="74"/>
      <c r="QOB270" s="74"/>
      <c r="QOC270" s="74"/>
      <c r="QOD270" s="74"/>
      <c r="QOE270" s="74"/>
      <c r="QOH270" s="74"/>
      <c r="QOI270" s="74"/>
      <c r="QOJ270" s="74"/>
      <c r="QOK270" s="74"/>
      <c r="QOL270" s="74"/>
      <c r="QOS270" s="74"/>
      <c r="QOT270" s="74"/>
      <c r="QOV270" s="74"/>
      <c r="QOW270" s="74"/>
      <c r="QOX270" s="74"/>
      <c r="QOY270" s="74"/>
      <c r="QOZ270" s="74"/>
      <c r="QPA270" s="74"/>
      <c r="QPB270" s="74"/>
      <c r="QPC270" s="74"/>
      <c r="QPF270" s="74"/>
      <c r="QPG270" s="74"/>
      <c r="QPH270" s="74"/>
      <c r="QPI270" s="74"/>
      <c r="QPJ270" s="74"/>
      <c r="QPQ270" s="74"/>
      <c r="QPR270" s="74"/>
      <c r="QPT270" s="74"/>
      <c r="QPU270" s="74"/>
      <c r="QPV270" s="74"/>
      <c r="QPW270" s="74"/>
      <c r="QPX270" s="74"/>
      <c r="QPY270" s="74"/>
      <c r="QPZ270" s="74"/>
      <c r="QQA270" s="74"/>
      <c r="QQD270" s="74"/>
      <c r="QQE270" s="74"/>
      <c r="QQF270" s="74"/>
      <c r="QQG270" s="74"/>
      <c r="QQH270" s="74"/>
      <c r="QQO270" s="74"/>
      <c r="QQP270" s="74"/>
      <c r="QQR270" s="74"/>
      <c r="QQS270" s="74"/>
      <c r="QQT270" s="74"/>
      <c r="QQU270" s="74"/>
      <c r="QQV270" s="74"/>
      <c r="QQW270" s="74"/>
      <c r="QQX270" s="74"/>
      <c r="QQY270" s="74"/>
      <c r="QRB270" s="74"/>
      <c r="QRC270" s="74"/>
      <c r="QRD270" s="74"/>
      <c r="QRE270" s="74"/>
      <c r="QRF270" s="74"/>
      <c r="QRM270" s="74"/>
      <c r="QRN270" s="74"/>
      <c r="QRP270" s="74"/>
      <c r="QRQ270" s="74"/>
      <c r="QRR270" s="74"/>
      <c r="QRS270" s="74"/>
      <c r="QRT270" s="74"/>
      <c r="QRU270" s="74"/>
      <c r="QRV270" s="74"/>
      <c r="QRW270" s="74"/>
      <c r="QRZ270" s="74"/>
      <c r="QSA270" s="74"/>
      <c r="QSB270" s="74"/>
      <c r="QSC270" s="74"/>
      <c r="QSD270" s="74"/>
      <c r="QSK270" s="74"/>
      <c r="QSL270" s="74"/>
      <c r="QSN270" s="74"/>
      <c r="QSO270" s="74"/>
      <c r="QSP270" s="74"/>
      <c r="QSQ270" s="74"/>
      <c r="QSR270" s="74"/>
      <c r="QSS270" s="74"/>
      <c r="QST270" s="74"/>
      <c r="QSU270" s="74"/>
      <c r="QSX270" s="74"/>
      <c r="QSY270" s="74"/>
      <c r="QSZ270" s="74"/>
      <c r="QTA270" s="74"/>
      <c r="QTB270" s="74"/>
      <c r="QTI270" s="74"/>
      <c r="QTJ270" s="74"/>
      <c r="QTL270" s="74"/>
      <c r="QTM270" s="74"/>
      <c r="QTN270" s="74"/>
      <c r="QTO270" s="74"/>
      <c r="QTP270" s="74"/>
      <c r="QTQ270" s="74"/>
      <c r="QTR270" s="74"/>
      <c r="QTS270" s="74"/>
      <c r="QTV270" s="74"/>
      <c r="QTW270" s="74"/>
      <c r="QTX270" s="74"/>
      <c r="QTY270" s="74"/>
      <c r="QTZ270" s="74"/>
      <c r="QUG270" s="74"/>
      <c r="QUH270" s="74"/>
      <c r="QUJ270" s="74"/>
      <c r="QUK270" s="74"/>
      <c r="QUL270" s="74"/>
      <c r="QUM270" s="74"/>
      <c r="QUN270" s="74"/>
      <c r="QUO270" s="74"/>
      <c r="QUP270" s="74"/>
      <c r="QUQ270" s="74"/>
      <c r="QUT270" s="74"/>
      <c r="QUU270" s="74"/>
      <c r="QUV270" s="74"/>
      <c r="QUW270" s="74"/>
      <c r="QUX270" s="74"/>
      <c r="QVE270" s="74"/>
      <c r="QVF270" s="74"/>
      <c r="QVH270" s="74"/>
      <c r="QVI270" s="74"/>
      <c r="QVJ270" s="74"/>
      <c r="QVK270" s="74"/>
      <c r="QVL270" s="74"/>
      <c r="QVM270" s="74"/>
      <c r="QVN270" s="74"/>
      <c r="QVO270" s="74"/>
      <c r="QVR270" s="74"/>
      <c r="QVS270" s="74"/>
      <c r="QVT270" s="74"/>
      <c r="QVU270" s="74"/>
      <c r="QVV270" s="74"/>
      <c r="QWC270" s="74"/>
      <c r="QWD270" s="74"/>
      <c r="QWF270" s="74"/>
      <c r="QWG270" s="74"/>
      <c r="QWH270" s="74"/>
      <c r="QWI270" s="74"/>
      <c r="QWJ270" s="74"/>
      <c r="QWK270" s="74"/>
      <c r="QWL270" s="74"/>
      <c r="QWM270" s="74"/>
      <c r="QWP270" s="74"/>
      <c r="QWQ270" s="74"/>
      <c r="QWR270" s="74"/>
      <c r="QWS270" s="74"/>
      <c r="QWT270" s="74"/>
      <c r="QXA270" s="74"/>
      <c r="QXB270" s="74"/>
      <c r="QXD270" s="74"/>
      <c r="QXE270" s="74"/>
      <c r="QXF270" s="74"/>
      <c r="QXG270" s="74"/>
      <c r="QXH270" s="74"/>
      <c r="QXI270" s="74"/>
      <c r="QXJ270" s="74"/>
      <c r="QXK270" s="74"/>
      <c r="QXN270" s="74"/>
      <c r="QXO270" s="74"/>
      <c r="QXP270" s="74"/>
      <c r="QXQ270" s="74"/>
      <c r="QXR270" s="74"/>
      <c r="QXY270" s="74"/>
      <c r="QXZ270" s="74"/>
      <c r="QYB270" s="74"/>
      <c r="QYC270" s="74"/>
      <c r="QYD270" s="74"/>
      <c r="QYE270" s="74"/>
      <c r="QYF270" s="74"/>
      <c r="QYG270" s="74"/>
      <c r="QYH270" s="74"/>
      <c r="QYI270" s="74"/>
      <c r="QYL270" s="74"/>
      <c r="QYM270" s="74"/>
      <c r="QYN270" s="74"/>
      <c r="QYO270" s="74"/>
      <c r="QYP270" s="74"/>
      <c r="QYW270" s="74"/>
      <c r="QYX270" s="74"/>
      <c r="QYZ270" s="74"/>
      <c r="QZA270" s="74"/>
      <c r="QZB270" s="74"/>
      <c r="QZC270" s="74"/>
      <c r="QZD270" s="74"/>
      <c r="QZE270" s="74"/>
      <c r="QZF270" s="74"/>
      <c r="QZG270" s="74"/>
      <c r="QZJ270" s="74"/>
      <c r="QZK270" s="74"/>
      <c r="QZL270" s="74"/>
      <c r="QZM270" s="74"/>
      <c r="QZN270" s="74"/>
      <c r="QZU270" s="74"/>
      <c r="QZV270" s="74"/>
      <c r="QZX270" s="74"/>
      <c r="QZY270" s="74"/>
      <c r="QZZ270" s="74"/>
      <c r="RAA270" s="74"/>
      <c r="RAB270" s="74"/>
      <c r="RAC270" s="74"/>
      <c r="RAD270" s="74"/>
      <c r="RAE270" s="74"/>
      <c r="RAH270" s="74"/>
      <c r="RAI270" s="74"/>
      <c r="RAJ270" s="74"/>
      <c r="RAK270" s="74"/>
      <c r="RAL270" s="74"/>
      <c r="RAS270" s="74"/>
      <c r="RAT270" s="74"/>
      <c r="RAV270" s="74"/>
      <c r="RAW270" s="74"/>
      <c r="RAX270" s="74"/>
      <c r="RAY270" s="74"/>
      <c r="RAZ270" s="74"/>
      <c r="RBA270" s="74"/>
      <c r="RBB270" s="74"/>
      <c r="RBC270" s="74"/>
      <c r="RBF270" s="74"/>
      <c r="RBG270" s="74"/>
      <c r="RBH270" s="74"/>
      <c r="RBI270" s="74"/>
      <c r="RBJ270" s="74"/>
      <c r="RBQ270" s="74"/>
      <c r="RBR270" s="74"/>
      <c r="RBT270" s="74"/>
      <c r="RBU270" s="74"/>
      <c r="RBV270" s="74"/>
      <c r="RBW270" s="74"/>
      <c r="RBX270" s="74"/>
      <c r="RBY270" s="74"/>
      <c r="RBZ270" s="74"/>
      <c r="RCA270" s="74"/>
      <c r="RCD270" s="74"/>
      <c r="RCE270" s="74"/>
      <c r="RCF270" s="74"/>
      <c r="RCG270" s="74"/>
      <c r="RCH270" s="74"/>
      <c r="RCO270" s="74"/>
      <c r="RCP270" s="74"/>
      <c r="RCR270" s="74"/>
      <c r="RCS270" s="74"/>
      <c r="RCT270" s="74"/>
      <c r="RCU270" s="74"/>
      <c r="RCV270" s="74"/>
      <c r="RCW270" s="74"/>
      <c r="RCX270" s="74"/>
      <c r="RCY270" s="74"/>
      <c r="RDB270" s="74"/>
      <c r="RDC270" s="74"/>
      <c r="RDD270" s="74"/>
      <c r="RDE270" s="74"/>
      <c r="RDF270" s="74"/>
      <c r="RDM270" s="74"/>
      <c r="RDN270" s="74"/>
      <c r="RDP270" s="74"/>
      <c r="RDQ270" s="74"/>
      <c r="RDR270" s="74"/>
      <c r="RDS270" s="74"/>
      <c r="RDT270" s="74"/>
      <c r="RDU270" s="74"/>
      <c r="RDV270" s="74"/>
      <c r="RDW270" s="74"/>
      <c r="RDZ270" s="74"/>
      <c r="REA270" s="74"/>
      <c r="REB270" s="74"/>
      <c r="REC270" s="74"/>
      <c r="RED270" s="74"/>
      <c r="REK270" s="74"/>
      <c r="REL270" s="74"/>
      <c r="REN270" s="74"/>
      <c r="REO270" s="74"/>
      <c r="REP270" s="74"/>
      <c r="REQ270" s="74"/>
      <c r="RER270" s="74"/>
      <c r="RES270" s="74"/>
      <c r="RET270" s="74"/>
      <c r="REU270" s="74"/>
      <c r="REX270" s="74"/>
      <c r="REY270" s="74"/>
      <c r="REZ270" s="74"/>
      <c r="RFA270" s="74"/>
      <c r="RFB270" s="74"/>
      <c r="RFI270" s="74"/>
      <c r="RFJ270" s="74"/>
      <c r="RFL270" s="74"/>
      <c r="RFM270" s="74"/>
      <c r="RFN270" s="74"/>
      <c r="RFO270" s="74"/>
      <c r="RFP270" s="74"/>
      <c r="RFQ270" s="74"/>
      <c r="RFR270" s="74"/>
      <c r="RFS270" s="74"/>
      <c r="RFV270" s="74"/>
      <c r="RFW270" s="74"/>
      <c r="RFX270" s="74"/>
      <c r="RFY270" s="74"/>
      <c r="RFZ270" s="74"/>
      <c r="RGG270" s="74"/>
      <c r="RGH270" s="74"/>
      <c r="RGJ270" s="74"/>
      <c r="RGK270" s="74"/>
      <c r="RGL270" s="74"/>
      <c r="RGM270" s="74"/>
      <c r="RGN270" s="74"/>
      <c r="RGO270" s="74"/>
      <c r="RGP270" s="74"/>
      <c r="RGQ270" s="74"/>
      <c r="RGT270" s="74"/>
      <c r="RGU270" s="74"/>
      <c r="RGV270" s="74"/>
      <c r="RGW270" s="74"/>
      <c r="RGX270" s="74"/>
      <c r="RHE270" s="74"/>
      <c r="RHF270" s="74"/>
      <c r="RHH270" s="74"/>
      <c r="RHI270" s="74"/>
      <c r="RHJ270" s="74"/>
      <c r="RHK270" s="74"/>
      <c r="RHL270" s="74"/>
      <c r="RHM270" s="74"/>
      <c r="RHN270" s="74"/>
      <c r="RHO270" s="74"/>
      <c r="RHR270" s="74"/>
      <c r="RHS270" s="74"/>
      <c r="RHT270" s="74"/>
      <c r="RHU270" s="74"/>
      <c r="RHV270" s="74"/>
      <c r="RIC270" s="74"/>
      <c r="RID270" s="74"/>
      <c r="RIF270" s="74"/>
      <c r="RIG270" s="74"/>
      <c r="RIH270" s="74"/>
      <c r="RII270" s="74"/>
      <c r="RIJ270" s="74"/>
      <c r="RIK270" s="74"/>
      <c r="RIL270" s="74"/>
      <c r="RIM270" s="74"/>
      <c r="RIP270" s="74"/>
      <c r="RIQ270" s="74"/>
      <c r="RIR270" s="74"/>
      <c r="RIS270" s="74"/>
      <c r="RIT270" s="74"/>
      <c r="RJA270" s="74"/>
      <c r="RJB270" s="74"/>
      <c r="RJD270" s="74"/>
      <c r="RJE270" s="74"/>
      <c r="RJF270" s="74"/>
      <c r="RJG270" s="74"/>
      <c r="RJH270" s="74"/>
      <c r="RJI270" s="74"/>
      <c r="RJJ270" s="74"/>
      <c r="RJK270" s="74"/>
      <c r="RJN270" s="74"/>
      <c r="RJO270" s="74"/>
      <c r="RJP270" s="74"/>
      <c r="RJQ270" s="74"/>
      <c r="RJR270" s="74"/>
      <c r="RJY270" s="74"/>
      <c r="RJZ270" s="74"/>
      <c r="RKB270" s="74"/>
      <c r="RKC270" s="74"/>
      <c r="RKD270" s="74"/>
      <c r="RKE270" s="74"/>
      <c r="RKF270" s="74"/>
      <c r="RKG270" s="74"/>
      <c r="RKH270" s="74"/>
      <c r="RKI270" s="74"/>
      <c r="RKL270" s="74"/>
      <c r="RKM270" s="74"/>
      <c r="RKN270" s="74"/>
      <c r="RKO270" s="74"/>
      <c r="RKP270" s="74"/>
      <c r="RKW270" s="74"/>
      <c r="RKX270" s="74"/>
      <c r="RKZ270" s="74"/>
      <c r="RLA270" s="74"/>
      <c r="RLB270" s="74"/>
      <c r="RLC270" s="74"/>
      <c r="RLD270" s="74"/>
      <c r="RLE270" s="74"/>
      <c r="RLF270" s="74"/>
      <c r="RLG270" s="74"/>
      <c r="RLJ270" s="74"/>
      <c r="RLK270" s="74"/>
      <c r="RLL270" s="74"/>
      <c r="RLM270" s="74"/>
      <c r="RLN270" s="74"/>
      <c r="RLU270" s="74"/>
      <c r="RLV270" s="74"/>
      <c r="RLX270" s="74"/>
      <c r="RLY270" s="74"/>
      <c r="RLZ270" s="74"/>
      <c r="RMA270" s="74"/>
      <c r="RMB270" s="74"/>
      <c r="RMC270" s="74"/>
      <c r="RMD270" s="74"/>
      <c r="RME270" s="74"/>
      <c r="RMH270" s="74"/>
      <c r="RMI270" s="74"/>
      <c r="RMJ270" s="74"/>
      <c r="RMK270" s="74"/>
      <c r="RML270" s="74"/>
      <c r="RMS270" s="74"/>
      <c r="RMT270" s="74"/>
      <c r="RMV270" s="74"/>
      <c r="RMW270" s="74"/>
      <c r="RMX270" s="74"/>
      <c r="RMY270" s="74"/>
      <c r="RMZ270" s="74"/>
      <c r="RNA270" s="74"/>
      <c r="RNB270" s="74"/>
      <c r="RNC270" s="74"/>
      <c r="RNF270" s="74"/>
      <c r="RNG270" s="74"/>
      <c r="RNH270" s="74"/>
      <c r="RNI270" s="74"/>
      <c r="RNJ270" s="74"/>
      <c r="RNQ270" s="74"/>
      <c r="RNR270" s="74"/>
      <c r="RNT270" s="74"/>
      <c r="RNU270" s="74"/>
      <c r="RNV270" s="74"/>
      <c r="RNW270" s="74"/>
      <c r="RNX270" s="74"/>
      <c r="RNY270" s="74"/>
      <c r="RNZ270" s="74"/>
      <c r="ROA270" s="74"/>
      <c r="ROD270" s="74"/>
      <c r="ROE270" s="74"/>
      <c r="ROF270" s="74"/>
      <c r="ROG270" s="74"/>
      <c r="ROH270" s="74"/>
      <c r="ROO270" s="74"/>
      <c r="ROP270" s="74"/>
      <c r="ROR270" s="74"/>
      <c r="ROS270" s="74"/>
      <c r="ROT270" s="74"/>
      <c r="ROU270" s="74"/>
      <c r="ROV270" s="74"/>
      <c r="ROW270" s="74"/>
      <c r="ROX270" s="74"/>
      <c r="ROY270" s="74"/>
      <c r="RPB270" s="74"/>
      <c r="RPC270" s="74"/>
      <c r="RPD270" s="74"/>
      <c r="RPE270" s="74"/>
      <c r="RPF270" s="74"/>
      <c r="RPM270" s="74"/>
      <c r="RPN270" s="74"/>
      <c r="RPP270" s="74"/>
      <c r="RPQ270" s="74"/>
      <c r="RPR270" s="74"/>
      <c r="RPS270" s="74"/>
      <c r="RPT270" s="74"/>
      <c r="RPU270" s="74"/>
      <c r="RPV270" s="74"/>
      <c r="RPW270" s="74"/>
      <c r="RPZ270" s="74"/>
      <c r="RQA270" s="74"/>
      <c r="RQB270" s="74"/>
      <c r="RQC270" s="74"/>
      <c r="RQD270" s="74"/>
      <c r="RQK270" s="74"/>
      <c r="RQL270" s="74"/>
      <c r="RQN270" s="74"/>
      <c r="RQO270" s="74"/>
      <c r="RQP270" s="74"/>
      <c r="RQQ270" s="74"/>
      <c r="RQR270" s="74"/>
      <c r="RQS270" s="74"/>
      <c r="RQT270" s="74"/>
      <c r="RQU270" s="74"/>
      <c r="RQX270" s="74"/>
      <c r="RQY270" s="74"/>
      <c r="RQZ270" s="74"/>
      <c r="RRA270" s="74"/>
      <c r="RRB270" s="74"/>
      <c r="RRI270" s="74"/>
      <c r="RRJ270" s="74"/>
      <c r="RRL270" s="74"/>
      <c r="RRM270" s="74"/>
      <c r="RRN270" s="74"/>
      <c r="RRO270" s="74"/>
      <c r="RRP270" s="74"/>
      <c r="RRQ270" s="74"/>
      <c r="RRR270" s="74"/>
      <c r="RRS270" s="74"/>
      <c r="RRV270" s="74"/>
      <c r="RRW270" s="74"/>
      <c r="RRX270" s="74"/>
      <c r="RRY270" s="74"/>
      <c r="RRZ270" s="74"/>
      <c r="RSG270" s="74"/>
      <c r="RSH270" s="74"/>
      <c r="RSJ270" s="74"/>
      <c r="RSK270" s="74"/>
      <c r="RSL270" s="74"/>
      <c r="RSM270" s="74"/>
      <c r="RSN270" s="74"/>
      <c r="RSO270" s="74"/>
      <c r="RSP270" s="74"/>
      <c r="RSQ270" s="74"/>
      <c r="RST270" s="74"/>
      <c r="RSU270" s="74"/>
      <c r="RSV270" s="74"/>
      <c r="RSW270" s="74"/>
      <c r="RSX270" s="74"/>
      <c r="RTE270" s="74"/>
      <c r="RTF270" s="74"/>
      <c r="RTH270" s="74"/>
      <c r="RTI270" s="74"/>
      <c r="RTJ270" s="74"/>
      <c r="RTK270" s="74"/>
      <c r="RTL270" s="74"/>
      <c r="RTM270" s="74"/>
      <c r="RTN270" s="74"/>
      <c r="RTO270" s="74"/>
      <c r="RTR270" s="74"/>
      <c r="RTS270" s="74"/>
      <c r="RTT270" s="74"/>
      <c r="RTU270" s="74"/>
      <c r="RTV270" s="74"/>
      <c r="RUC270" s="74"/>
      <c r="RUD270" s="74"/>
      <c r="RUF270" s="74"/>
      <c r="RUG270" s="74"/>
      <c r="RUH270" s="74"/>
      <c r="RUI270" s="74"/>
      <c r="RUJ270" s="74"/>
      <c r="RUK270" s="74"/>
      <c r="RUL270" s="74"/>
      <c r="RUM270" s="74"/>
      <c r="RUP270" s="74"/>
      <c r="RUQ270" s="74"/>
      <c r="RUR270" s="74"/>
      <c r="RUS270" s="74"/>
      <c r="RUT270" s="74"/>
      <c r="RVA270" s="74"/>
      <c r="RVB270" s="74"/>
      <c r="RVD270" s="74"/>
      <c r="RVE270" s="74"/>
      <c r="RVF270" s="74"/>
      <c r="RVG270" s="74"/>
      <c r="RVH270" s="74"/>
      <c r="RVI270" s="74"/>
      <c r="RVJ270" s="74"/>
      <c r="RVK270" s="74"/>
      <c r="RVN270" s="74"/>
      <c r="RVO270" s="74"/>
      <c r="RVP270" s="74"/>
      <c r="RVQ270" s="74"/>
      <c r="RVR270" s="74"/>
      <c r="RVY270" s="74"/>
      <c r="RVZ270" s="74"/>
      <c r="RWB270" s="74"/>
      <c r="RWC270" s="74"/>
      <c r="RWD270" s="74"/>
      <c r="RWE270" s="74"/>
      <c r="RWF270" s="74"/>
      <c r="RWG270" s="74"/>
      <c r="RWH270" s="74"/>
      <c r="RWI270" s="74"/>
      <c r="RWL270" s="74"/>
      <c r="RWM270" s="74"/>
      <c r="RWN270" s="74"/>
      <c r="RWO270" s="74"/>
      <c r="RWP270" s="74"/>
      <c r="RWW270" s="74"/>
      <c r="RWX270" s="74"/>
      <c r="RWZ270" s="74"/>
      <c r="RXA270" s="74"/>
      <c r="RXB270" s="74"/>
      <c r="RXC270" s="74"/>
      <c r="RXD270" s="74"/>
      <c r="RXE270" s="74"/>
      <c r="RXF270" s="74"/>
      <c r="RXG270" s="74"/>
      <c r="RXJ270" s="74"/>
      <c r="RXK270" s="74"/>
      <c r="RXL270" s="74"/>
      <c r="RXM270" s="74"/>
      <c r="RXN270" s="74"/>
      <c r="RXU270" s="74"/>
      <c r="RXV270" s="74"/>
      <c r="RXX270" s="74"/>
      <c r="RXY270" s="74"/>
      <c r="RXZ270" s="74"/>
      <c r="RYA270" s="74"/>
      <c r="RYB270" s="74"/>
      <c r="RYC270" s="74"/>
      <c r="RYD270" s="74"/>
      <c r="RYE270" s="74"/>
      <c r="RYH270" s="74"/>
      <c r="RYI270" s="74"/>
      <c r="RYJ270" s="74"/>
      <c r="RYK270" s="74"/>
      <c r="RYL270" s="74"/>
      <c r="RYS270" s="74"/>
      <c r="RYT270" s="74"/>
      <c r="RYV270" s="74"/>
      <c r="RYW270" s="74"/>
      <c r="RYX270" s="74"/>
      <c r="RYY270" s="74"/>
      <c r="RYZ270" s="74"/>
      <c r="RZA270" s="74"/>
      <c r="RZB270" s="74"/>
      <c r="RZC270" s="74"/>
      <c r="RZF270" s="74"/>
      <c r="RZG270" s="74"/>
      <c r="RZH270" s="74"/>
      <c r="RZI270" s="74"/>
      <c r="RZJ270" s="74"/>
      <c r="RZQ270" s="74"/>
      <c r="RZR270" s="74"/>
      <c r="RZT270" s="74"/>
      <c r="RZU270" s="74"/>
      <c r="RZV270" s="74"/>
      <c r="RZW270" s="74"/>
      <c r="RZX270" s="74"/>
      <c r="RZY270" s="74"/>
      <c r="RZZ270" s="74"/>
      <c r="SAA270" s="74"/>
      <c r="SAD270" s="74"/>
      <c r="SAE270" s="74"/>
      <c r="SAF270" s="74"/>
      <c r="SAG270" s="74"/>
      <c r="SAH270" s="74"/>
      <c r="SAO270" s="74"/>
      <c r="SAP270" s="74"/>
      <c r="SAR270" s="74"/>
      <c r="SAS270" s="74"/>
      <c r="SAT270" s="74"/>
      <c r="SAU270" s="74"/>
      <c r="SAV270" s="74"/>
      <c r="SAW270" s="74"/>
      <c r="SAX270" s="74"/>
      <c r="SAY270" s="74"/>
      <c r="SBB270" s="74"/>
      <c r="SBC270" s="74"/>
      <c r="SBD270" s="74"/>
      <c r="SBE270" s="74"/>
      <c r="SBF270" s="74"/>
      <c r="SBM270" s="74"/>
      <c r="SBN270" s="74"/>
      <c r="SBP270" s="74"/>
      <c r="SBQ270" s="74"/>
      <c r="SBR270" s="74"/>
      <c r="SBS270" s="74"/>
      <c r="SBT270" s="74"/>
      <c r="SBU270" s="74"/>
      <c r="SBV270" s="74"/>
      <c r="SBW270" s="74"/>
      <c r="SBZ270" s="74"/>
      <c r="SCA270" s="74"/>
      <c r="SCB270" s="74"/>
      <c r="SCC270" s="74"/>
      <c r="SCD270" s="74"/>
      <c r="SCK270" s="74"/>
      <c r="SCL270" s="74"/>
      <c r="SCN270" s="74"/>
      <c r="SCO270" s="74"/>
      <c r="SCP270" s="74"/>
      <c r="SCQ270" s="74"/>
      <c r="SCR270" s="74"/>
      <c r="SCS270" s="74"/>
      <c r="SCT270" s="74"/>
      <c r="SCU270" s="74"/>
      <c r="SCX270" s="74"/>
      <c r="SCY270" s="74"/>
      <c r="SCZ270" s="74"/>
      <c r="SDA270" s="74"/>
      <c r="SDB270" s="74"/>
      <c r="SDI270" s="74"/>
      <c r="SDJ270" s="74"/>
      <c r="SDL270" s="74"/>
      <c r="SDM270" s="74"/>
      <c r="SDN270" s="74"/>
      <c r="SDO270" s="74"/>
      <c r="SDP270" s="74"/>
      <c r="SDQ270" s="74"/>
      <c r="SDR270" s="74"/>
      <c r="SDS270" s="74"/>
      <c r="SDV270" s="74"/>
      <c r="SDW270" s="74"/>
      <c r="SDX270" s="74"/>
      <c r="SDY270" s="74"/>
      <c r="SDZ270" s="74"/>
      <c r="SEG270" s="74"/>
      <c r="SEH270" s="74"/>
      <c r="SEJ270" s="74"/>
      <c r="SEK270" s="74"/>
      <c r="SEL270" s="74"/>
      <c r="SEM270" s="74"/>
      <c r="SEN270" s="74"/>
      <c r="SEO270" s="74"/>
      <c r="SEP270" s="74"/>
      <c r="SEQ270" s="74"/>
      <c r="SET270" s="74"/>
      <c r="SEU270" s="74"/>
      <c r="SEV270" s="74"/>
      <c r="SEW270" s="74"/>
      <c r="SEX270" s="74"/>
      <c r="SFE270" s="74"/>
      <c r="SFF270" s="74"/>
      <c r="SFH270" s="74"/>
      <c r="SFI270" s="74"/>
      <c r="SFJ270" s="74"/>
      <c r="SFK270" s="74"/>
      <c r="SFL270" s="74"/>
      <c r="SFM270" s="74"/>
      <c r="SFN270" s="74"/>
      <c r="SFO270" s="74"/>
      <c r="SFR270" s="74"/>
      <c r="SFS270" s="74"/>
      <c r="SFT270" s="74"/>
      <c r="SFU270" s="74"/>
      <c r="SFV270" s="74"/>
      <c r="SGC270" s="74"/>
      <c r="SGD270" s="74"/>
      <c r="SGF270" s="74"/>
      <c r="SGG270" s="74"/>
      <c r="SGH270" s="74"/>
      <c r="SGI270" s="74"/>
      <c r="SGJ270" s="74"/>
      <c r="SGK270" s="74"/>
      <c r="SGL270" s="74"/>
      <c r="SGM270" s="74"/>
      <c r="SGP270" s="74"/>
      <c r="SGQ270" s="74"/>
      <c r="SGR270" s="74"/>
      <c r="SGS270" s="74"/>
      <c r="SGT270" s="74"/>
      <c r="SHA270" s="74"/>
      <c r="SHB270" s="74"/>
      <c r="SHD270" s="74"/>
      <c r="SHE270" s="74"/>
      <c r="SHF270" s="74"/>
      <c r="SHG270" s="74"/>
      <c r="SHH270" s="74"/>
      <c r="SHI270" s="74"/>
      <c r="SHJ270" s="74"/>
      <c r="SHK270" s="74"/>
      <c r="SHN270" s="74"/>
      <c r="SHO270" s="74"/>
      <c r="SHP270" s="74"/>
      <c r="SHQ270" s="74"/>
      <c r="SHR270" s="74"/>
      <c r="SHY270" s="74"/>
      <c r="SHZ270" s="74"/>
      <c r="SIB270" s="74"/>
      <c r="SIC270" s="74"/>
      <c r="SID270" s="74"/>
      <c r="SIE270" s="74"/>
      <c r="SIF270" s="74"/>
      <c r="SIG270" s="74"/>
      <c r="SIH270" s="74"/>
      <c r="SII270" s="74"/>
      <c r="SIL270" s="74"/>
      <c r="SIM270" s="74"/>
      <c r="SIN270" s="74"/>
      <c r="SIO270" s="74"/>
      <c r="SIP270" s="74"/>
      <c r="SIW270" s="74"/>
      <c r="SIX270" s="74"/>
      <c r="SIZ270" s="74"/>
      <c r="SJA270" s="74"/>
      <c r="SJB270" s="74"/>
      <c r="SJC270" s="74"/>
      <c r="SJD270" s="74"/>
      <c r="SJE270" s="74"/>
      <c r="SJF270" s="74"/>
      <c r="SJG270" s="74"/>
      <c r="SJJ270" s="74"/>
      <c r="SJK270" s="74"/>
      <c r="SJL270" s="74"/>
      <c r="SJM270" s="74"/>
      <c r="SJN270" s="74"/>
      <c r="SJU270" s="74"/>
      <c r="SJV270" s="74"/>
      <c r="SJX270" s="74"/>
      <c r="SJY270" s="74"/>
      <c r="SJZ270" s="74"/>
      <c r="SKA270" s="74"/>
      <c r="SKB270" s="74"/>
      <c r="SKC270" s="74"/>
      <c r="SKD270" s="74"/>
      <c r="SKE270" s="74"/>
      <c r="SKH270" s="74"/>
      <c r="SKI270" s="74"/>
      <c r="SKJ270" s="74"/>
      <c r="SKK270" s="74"/>
      <c r="SKL270" s="74"/>
      <c r="SKS270" s="74"/>
      <c r="SKT270" s="74"/>
      <c r="SKV270" s="74"/>
      <c r="SKW270" s="74"/>
      <c r="SKX270" s="74"/>
      <c r="SKY270" s="74"/>
      <c r="SKZ270" s="74"/>
      <c r="SLA270" s="74"/>
      <c r="SLB270" s="74"/>
      <c r="SLC270" s="74"/>
      <c r="SLF270" s="74"/>
      <c r="SLG270" s="74"/>
      <c r="SLH270" s="74"/>
      <c r="SLI270" s="74"/>
      <c r="SLJ270" s="74"/>
      <c r="SLQ270" s="74"/>
      <c r="SLR270" s="74"/>
      <c r="SLT270" s="74"/>
      <c r="SLU270" s="74"/>
      <c r="SLV270" s="74"/>
      <c r="SLW270" s="74"/>
      <c r="SLX270" s="74"/>
      <c r="SLY270" s="74"/>
      <c r="SLZ270" s="74"/>
      <c r="SMA270" s="74"/>
      <c r="SMD270" s="74"/>
      <c r="SME270" s="74"/>
      <c r="SMF270" s="74"/>
      <c r="SMG270" s="74"/>
      <c r="SMH270" s="74"/>
      <c r="SMO270" s="74"/>
      <c r="SMP270" s="74"/>
      <c r="SMR270" s="74"/>
      <c r="SMS270" s="74"/>
      <c r="SMT270" s="74"/>
      <c r="SMU270" s="74"/>
      <c r="SMV270" s="74"/>
      <c r="SMW270" s="74"/>
      <c r="SMX270" s="74"/>
      <c r="SMY270" s="74"/>
      <c r="SNB270" s="74"/>
      <c r="SNC270" s="74"/>
      <c r="SND270" s="74"/>
      <c r="SNE270" s="74"/>
      <c r="SNF270" s="74"/>
      <c r="SNM270" s="74"/>
      <c r="SNN270" s="74"/>
      <c r="SNP270" s="74"/>
      <c r="SNQ270" s="74"/>
      <c r="SNR270" s="74"/>
      <c r="SNS270" s="74"/>
      <c r="SNT270" s="74"/>
      <c r="SNU270" s="74"/>
      <c r="SNV270" s="74"/>
      <c r="SNW270" s="74"/>
      <c r="SNZ270" s="74"/>
      <c r="SOA270" s="74"/>
      <c r="SOB270" s="74"/>
      <c r="SOC270" s="74"/>
      <c r="SOD270" s="74"/>
      <c r="SOK270" s="74"/>
      <c r="SOL270" s="74"/>
      <c r="SON270" s="74"/>
      <c r="SOO270" s="74"/>
      <c r="SOP270" s="74"/>
      <c r="SOQ270" s="74"/>
      <c r="SOR270" s="74"/>
      <c r="SOS270" s="74"/>
      <c r="SOT270" s="74"/>
      <c r="SOU270" s="74"/>
      <c r="SOX270" s="74"/>
      <c r="SOY270" s="74"/>
      <c r="SOZ270" s="74"/>
      <c r="SPA270" s="74"/>
      <c r="SPB270" s="74"/>
      <c r="SPI270" s="74"/>
      <c r="SPJ270" s="74"/>
      <c r="SPL270" s="74"/>
      <c r="SPM270" s="74"/>
      <c r="SPN270" s="74"/>
      <c r="SPO270" s="74"/>
      <c r="SPP270" s="74"/>
      <c r="SPQ270" s="74"/>
      <c r="SPR270" s="74"/>
      <c r="SPS270" s="74"/>
      <c r="SPV270" s="74"/>
      <c r="SPW270" s="74"/>
      <c r="SPX270" s="74"/>
      <c r="SPY270" s="74"/>
      <c r="SPZ270" s="74"/>
      <c r="SQG270" s="74"/>
      <c r="SQH270" s="74"/>
      <c r="SQJ270" s="74"/>
      <c r="SQK270" s="74"/>
      <c r="SQL270" s="74"/>
      <c r="SQM270" s="74"/>
      <c r="SQN270" s="74"/>
      <c r="SQO270" s="74"/>
      <c r="SQP270" s="74"/>
      <c r="SQQ270" s="74"/>
      <c r="SQT270" s="74"/>
      <c r="SQU270" s="74"/>
      <c r="SQV270" s="74"/>
      <c r="SQW270" s="74"/>
      <c r="SQX270" s="74"/>
      <c r="SRE270" s="74"/>
      <c r="SRF270" s="74"/>
      <c r="SRH270" s="74"/>
      <c r="SRI270" s="74"/>
      <c r="SRJ270" s="74"/>
      <c r="SRK270" s="74"/>
      <c r="SRL270" s="74"/>
      <c r="SRM270" s="74"/>
      <c r="SRN270" s="74"/>
      <c r="SRO270" s="74"/>
      <c r="SRR270" s="74"/>
      <c r="SRS270" s="74"/>
      <c r="SRT270" s="74"/>
      <c r="SRU270" s="74"/>
      <c r="SRV270" s="74"/>
      <c r="SSC270" s="74"/>
      <c r="SSD270" s="74"/>
      <c r="SSF270" s="74"/>
      <c r="SSG270" s="74"/>
      <c r="SSH270" s="74"/>
      <c r="SSI270" s="74"/>
      <c r="SSJ270" s="74"/>
      <c r="SSK270" s="74"/>
      <c r="SSL270" s="74"/>
      <c r="SSM270" s="74"/>
      <c r="SSP270" s="74"/>
      <c r="SSQ270" s="74"/>
      <c r="SSR270" s="74"/>
      <c r="SSS270" s="74"/>
      <c r="SST270" s="74"/>
      <c r="STA270" s="74"/>
      <c r="STB270" s="74"/>
      <c r="STD270" s="74"/>
      <c r="STE270" s="74"/>
      <c r="STF270" s="74"/>
      <c r="STG270" s="74"/>
      <c r="STH270" s="74"/>
      <c r="STI270" s="74"/>
      <c r="STJ270" s="74"/>
      <c r="STK270" s="74"/>
      <c r="STN270" s="74"/>
      <c r="STO270" s="74"/>
      <c r="STP270" s="74"/>
      <c r="STQ270" s="74"/>
      <c r="STR270" s="74"/>
      <c r="STY270" s="74"/>
      <c r="STZ270" s="74"/>
      <c r="SUB270" s="74"/>
      <c r="SUC270" s="74"/>
      <c r="SUD270" s="74"/>
      <c r="SUE270" s="74"/>
      <c r="SUF270" s="74"/>
      <c r="SUG270" s="74"/>
      <c r="SUH270" s="74"/>
      <c r="SUI270" s="74"/>
      <c r="SUL270" s="74"/>
      <c r="SUM270" s="74"/>
      <c r="SUN270" s="74"/>
      <c r="SUO270" s="74"/>
      <c r="SUP270" s="74"/>
      <c r="SUW270" s="74"/>
      <c r="SUX270" s="74"/>
      <c r="SUZ270" s="74"/>
      <c r="SVA270" s="74"/>
      <c r="SVB270" s="74"/>
      <c r="SVC270" s="74"/>
      <c r="SVD270" s="74"/>
      <c r="SVE270" s="74"/>
      <c r="SVF270" s="74"/>
      <c r="SVG270" s="74"/>
      <c r="SVJ270" s="74"/>
      <c r="SVK270" s="74"/>
      <c r="SVL270" s="74"/>
      <c r="SVM270" s="74"/>
      <c r="SVN270" s="74"/>
      <c r="SVU270" s="74"/>
      <c r="SVV270" s="74"/>
      <c r="SVX270" s="74"/>
      <c r="SVY270" s="74"/>
      <c r="SVZ270" s="74"/>
      <c r="SWA270" s="74"/>
      <c r="SWB270" s="74"/>
      <c r="SWC270" s="74"/>
      <c r="SWD270" s="74"/>
      <c r="SWE270" s="74"/>
      <c r="SWH270" s="74"/>
      <c r="SWI270" s="74"/>
      <c r="SWJ270" s="74"/>
      <c r="SWK270" s="74"/>
      <c r="SWL270" s="74"/>
      <c r="SWS270" s="74"/>
      <c r="SWT270" s="74"/>
      <c r="SWV270" s="74"/>
      <c r="SWW270" s="74"/>
      <c r="SWX270" s="74"/>
      <c r="SWY270" s="74"/>
      <c r="SWZ270" s="74"/>
      <c r="SXA270" s="74"/>
      <c r="SXB270" s="74"/>
      <c r="SXC270" s="74"/>
      <c r="SXF270" s="74"/>
      <c r="SXG270" s="74"/>
      <c r="SXH270" s="74"/>
      <c r="SXI270" s="74"/>
      <c r="SXJ270" s="74"/>
      <c r="SXQ270" s="74"/>
      <c r="SXR270" s="74"/>
      <c r="SXT270" s="74"/>
      <c r="SXU270" s="74"/>
      <c r="SXV270" s="74"/>
      <c r="SXW270" s="74"/>
      <c r="SXX270" s="74"/>
      <c r="SXY270" s="74"/>
      <c r="SXZ270" s="74"/>
      <c r="SYA270" s="74"/>
      <c r="SYD270" s="74"/>
      <c r="SYE270" s="74"/>
      <c r="SYF270" s="74"/>
      <c r="SYG270" s="74"/>
      <c r="SYH270" s="74"/>
      <c r="SYO270" s="74"/>
      <c r="SYP270" s="74"/>
      <c r="SYR270" s="74"/>
      <c r="SYS270" s="74"/>
      <c r="SYT270" s="74"/>
      <c r="SYU270" s="74"/>
      <c r="SYV270" s="74"/>
      <c r="SYW270" s="74"/>
      <c r="SYX270" s="74"/>
      <c r="SYY270" s="74"/>
      <c r="SZB270" s="74"/>
      <c r="SZC270" s="74"/>
      <c r="SZD270" s="74"/>
      <c r="SZE270" s="74"/>
      <c r="SZF270" s="74"/>
      <c r="SZM270" s="74"/>
      <c r="SZN270" s="74"/>
      <c r="SZP270" s="74"/>
      <c r="SZQ270" s="74"/>
      <c r="SZR270" s="74"/>
      <c r="SZS270" s="74"/>
      <c r="SZT270" s="74"/>
      <c r="SZU270" s="74"/>
      <c r="SZV270" s="74"/>
      <c r="SZW270" s="74"/>
      <c r="SZZ270" s="74"/>
      <c r="TAA270" s="74"/>
      <c r="TAB270" s="74"/>
      <c r="TAC270" s="74"/>
      <c r="TAD270" s="74"/>
      <c r="TAK270" s="74"/>
      <c r="TAL270" s="74"/>
      <c r="TAN270" s="74"/>
      <c r="TAO270" s="74"/>
      <c r="TAP270" s="74"/>
      <c r="TAQ270" s="74"/>
      <c r="TAR270" s="74"/>
      <c r="TAS270" s="74"/>
      <c r="TAT270" s="74"/>
      <c r="TAU270" s="74"/>
      <c r="TAX270" s="74"/>
      <c r="TAY270" s="74"/>
      <c r="TAZ270" s="74"/>
      <c r="TBA270" s="74"/>
      <c r="TBB270" s="74"/>
      <c r="TBI270" s="74"/>
      <c r="TBJ270" s="74"/>
      <c r="TBL270" s="74"/>
      <c r="TBM270" s="74"/>
      <c r="TBN270" s="74"/>
      <c r="TBO270" s="74"/>
      <c r="TBP270" s="74"/>
      <c r="TBQ270" s="74"/>
      <c r="TBR270" s="74"/>
      <c r="TBS270" s="74"/>
      <c r="TBV270" s="74"/>
      <c r="TBW270" s="74"/>
      <c r="TBX270" s="74"/>
      <c r="TBY270" s="74"/>
      <c r="TBZ270" s="74"/>
      <c r="TCG270" s="74"/>
      <c r="TCH270" s="74"/>
      <c r="TCJ270" s="74"/>
      <c r="TCK270" s="74"/>
      <c r="TCL270" s="74"/>
      <c r="TCM270" s="74"/>
      <c r="TCN270" s="74"/>
      <c r="TCO270" s="74"/>
      <c r="TCP270" s="74"/>
      <c r="TCQ270" s="74"/>
      <c r="TCT270" s="74"/>
      <c r="TCU270" s="74"/>
      <c r="TCV270" s="74"/>
      <c r="TCW270" s="74"/>
      <c r="TCX270" s="74"/>
      <c r="TDE270" s="74"/>
      <c r="TDF270" s="74"/>
      <c r="TDH270" s="74"/>
      <c r="TDI270" s="74"/>
      <c r="TDJ270" s="74"/>
      <c r="TDK270" s="74"/>
      <c r="TDL270" s="74"/>
      <c r="TDM270" s="74"/>
      <c r="TDN270" s="74"/>
      <c r="TDO270" s="74"/>
      <c r="TDR270" s="74"/>
      <c r="TDS270" s="74"/>
      <c r="TDT270" s="74"/>
      <c r="TDU270" s="74"/>
      <c r="TDV270" s="74"/>
      <c r="TEC270" s="74"/>
      <c r="TED270" s="74"/>
      <c r="TEF270" s="74"/>
      <c r="TEG270" s="74"/>
      <c r="TEH270" s="74"/>
      <c r="TEI270" s="74"/>
      <c r="TEJ270" s="74"/>
      <c r="TEK270" s="74"/>
      <c r="TEL270" s="74"/>
      <c r="TEM270" s="74"/>
      <c r="TEP270" s="74"/>
      <c r="TEQ270" s="74"/>
      <c r="TER270" s="74"/>
      <c r="TES270" s="74"/>
      <c r="TET270" s="74"/>
      <c r="TFA270" s="74"/>
      <c r="TFB270" s="74"/>
      <c r="TFD270" s="74"/>
      <c r="TFE270" s="74"/>
      <c r="TFF270" s="74"/>
      <c r="TFG270" s="74"/>
      <c r="TFH270" s="74"/>
      <c r="TFI270" s="74"/>
      <c r="TFJ270" s="74"/>
      <c r="TFK270" s="74"/>
      <c r="TFN270" s="74"/>
      <c r="TFO270" s="74"/>
      <c r="TFP270" s="74"/>
      <c r="TFQ270" s="74"/>
      <c r="TFR270" s="74"/>
      <c r="TFY270" s="74"/>
      <c r="TFZ270" s="74"/>
      <c r="TGB270" s="74"/>
      <c r="TGC270" s="74"/>
      <c r="TGD270" s="74"/>
      <c r="TGE270" s="74"/>
      <c r="TGF270" s="74"/>
      <c r="TGG270" s="74"/>
      <c r="TGH270" s="74"/>
      <c r="TGI270" s="74"/>
      <c r="TGL270" s="74"/>
      <c r="TGM270" s="74"/>
      <c r="TGN270" s="74"/>
      <c r="TGO270" s="74"/>
      <c r="TGP270" s="74"/>
      <c r="TGW270" s="74"/>
      <c r="TGX270" s="74"/>
      <c r="TGZ270" s="74"/>
      <c r="THA270" s="74"/>
      <c r="THB270" s="74"/>
      <c r="THC270" s="74"/>
      <c r="THD270" s="74"/>
      <c r="THE270" s="74"/>
      <c r="THF270" s="74"/>
      <c r="THG270" s="74"/>
      <c r="THJ270" s="74"/>
      <c r="THK270" s="74"/>
      <c r="THL270" s="74"/>
      <c r="THM270" s="74"/>
      <c r="THN270" s="74"/>
      <c r="THU270" s="74"/>
      <c r="THV270" s="74"/>
      <c r="THX270" s="74"/>
      <c r="THY270" s="74"/>
      <c r="THZ270" s="74"/>
      <c r="TIA270" s="74"/>
      <c r="TIB270" s="74"/>
      <c r="TIC270" s="74"/>
      <c r="TID270" s="74"/>
      <c r="TIE270" s="74"/>
      <c r="TIH270" s="74"/>
      <c r="TII270" s="74"/>
      <c r="TIJ270" s="74"/>
      <c r="TIK270" s="74"/>
      <c r="TIL270" s="74"/>
      <c r="TIS270" s="74"/>
      <c r="TIT270" s="74"/>
      <c r="TIV270" s="74"/>
      <c r="TIW270" s="74"/>
      <c r="TIX270" s="74"/>
      <c r="TIY270" s="74"/>
      <c r="TIZ270" s="74"/>
      <c r="TJA270" s="74"/>
      <c r="TJB270" s="74"/>
      <c r="TJC270" s="74"/>
      <c r="TJF270" s="74"/>
      <c r="TJG270" s="74"/>
      <c r="TJH270" s="74"/>
      <c r="TJI270" s="74"/>
      <c r="TJJ270" s="74"/>
      <c r="TJQ270" s="74"/>
      <c r="TJR270" s="74"/>
      <c r="TJT270" s="74"/>
      <c r="TJU270" s="74"/>
      <c r="TJV270" s="74"/>
      <c r="TJW270" s="74"/>
      <c r="TJX270" s="74"/>
      <c r="TJY270" s="74"/>
      <c r="TJZ270" s="74"/>
      <c r="TKA270" s="74"/>
      <c r="TKD270" s="74"/>
      <c r="TKE270" s="74"/>
      <c r="TKF270" s="74"/>
      <c r="TKG270" s="74"/>
      <c r="TKH270" s="74"/>
      <c r="TKO270" s="74"/>
      <c r="TKP270" s="74"/>
      <c r="TKR270" s="74"/>
      <c r="TKS270" s="74"/>
      <c r="TKT270" s="74"/>
      <c r="TKU270" s="74"/>
      <c r="TKV270" s="74"/>
      <c r="TKW270" s="74"/>
      <c r="TKX270" s="74"/>
      <c r="TKY270" s="74"/>
      <c r="TLB270" s="74"/>
      <c r="TLC270" s="74"/>
      <c r="TLD270" s="74"/>
      <c r="TLE270" s="74"/>
      <c r="TLF270" s="74"/>
      <c r="TLM270" s="74"/>
      <c r="TLN270" s="74"/>
      <c r="TLP270" s="74"/>
      <c r="TLQ270" s="74"/>
      <c r="TLR270" s="74"/>
      <c r="TLS270" s="74"/>
      <c r="TLT270" s="74"/>
      <c r="TLU270" s="74"/>
      <c r="TLV270" s="74"/>
      <c r="TLW270" s="74"/>
      <c r="TLZ270" s="74"/>
      <c r="TMA270" s="74"/>
      <c r="TMB270" s="74"/>
      <c r="TMC270" s="74"/>
      <c r="TMD270" s="74"/>
      <c r="TMK270" s="74"/>
      <c r="TML270" s="74"/>
      <c r="TMN270" s="74"/>
      <c r="TMO270" s="74"/>
      <c r="TMP270" s="74"/>
      <c r="TMQ270" s="74"/>
      <c r="TMR270" s="74"/>
      <c r="TMS270" s="74"/>
      <c r="TMT270" s="74"/>
      <c r="TMU270" s="74"/>
      <c r="TMX270" s="74"/>
      <c r="TMY270" s="74"/>
      <c r="TMZ270" s="74"/>
      <c r="TNA270" s="74"/>
      <c r="TNB270" s="74"/>
      <c r="TNI270" s="74"/>
      <c r="TNJ270" s="74"/>
      <c r="TNL270" s="74"/>
      <c r="TNM270" s="74"/>
      <c r="TNN270" s="74"/>
      <c r="TNO270" s="74"/>
      <c r="TNP270" s="74"/>
      <c r="TNQ270" s="74"/>
      <c r="TNR270" s="74"/>
      <c r="TNS270" s="74"/>
      <c r="TNV270" s="74"/>
      <c r="TNW270" s="74"/>
      <c r="TNX270" s="74"/>
      <c r="TNY270" s="74"/>
      <c r="TNZ270" s="74"/>
      <c r="TOG270" s="74"/>
      <c r="TOH270" s="74"/>
      <c r="TOJ270" s="74"/>
      <c r="TOK270" s="74"/>
      <c r="TOL270" s="74"/>
      <c r="TOM270" s="74"/>
      <c r="TON270" s="74"/>
      <c r="TOO270" s="74"/>
      <c r="TOP270" s="74"/>
      <c r="TOQ270" s="74"/>
      <c r="TOT270" s="74"/>
      <c r="TOU270" s="74"/>
      <c r="TOV270" s="74"/>
      <c r="TOW270" s="74"/>
      <c r="TOX270" s="74"/>
      <c r="TPE270" s="74"/>
      <c r="TPF270" s="74"/>
      <c r="TPH270" s="74"/>
      <c r="TPI270" s="74"/>
      <c r="TPJ270" s="74"/>
      <c r="TPK270" s="74"/>
      <c r="TPL270" s="74"/>
      <c r="TPM270" s="74"/>
      <c r="TPN270" s="74"/>
      <c r="TPO270" s="74"/>
      <c r="TPR270" s="74"/>
      <c r="TPS270" s="74"/>
      <c r="TPT270" s="74"/>
      <c r="TPU270" s="74"/>
      <c r="TPV270" s="74"/>
      <c r="TQC270" s="74"/>
      <c r="TQD270" s="74"/>
      <c r="TQF270" s="74"/>
      <c r="TQG270" s="74"/>
      <c r="TQH270" s="74"/>
      <c r="TQI270" s="74"/>
      <c r="TQJ270" s="74"/>
      <c r="TQK270" s="74"/>
      <c r="TQL270" s="74"/>
      <c r="TQM270" s="74"/>
      <c r="TQP270" s="74"/>
      <c r="TQQ270" s="74"/>
      <c r="TQR270" s="74"/>
      <c r="TQS270" s="74"/>
      <c r="TQT270" s="74"/>
      <c r="TRA270" s="74"/>
      <c r="TRB270" s="74"/>
      <c r="TRD270" s="74"/>
      <c r="TRE270" s="74"/>
      <c r="TRF270" s="74"/>
      <c r="TRG270" s="74"/>
      <c r="TRH270" s="74"/>
      <c r="TRI270" s="74"/>
      <c r="TRJ270" s="74"/>
      <c r="TRK270" s="74"/>
      <c r="TRN270" s="74"/>
      <c r="TRO270" s="74"/>
      <c r="TRP270" s="74"/>
      <c r="TRQ270" s="74"/>
      <c r="TRR270" s="74"/>
      <c r="TRY270" s="74"/>
      <c r="TRZ270" s="74"/>
      <c r="TSB270" s="74"/>
      <c r="TSC270" s="74"/>
      <c r="TSD270" s="74"/>
      <c r="TSE270" s="74"/>
      <c r="TSF270" s="74"/>
      <c r="TSG270" s="74"/>
      <c r="TSH270" s="74"/>
      <c r="TSI270" s="74"/>
      <c r="TSL270" s="74"/>
      <c r="TSM270" s="74"/>
      <c r="TSN270" s="74"/>
      <c r="TSO270" s="74"/>
      <c r="TSP270" s="74"/>
      <c r="TSW270" s="74"/>
      <c r="TSX270" s="74"/>
      <c r="TSZ270" s="74"/>
      <c r="TTA270" s="74"/>
      <c r="TTB270" s="74"/>
      <c r="TTC270" s="74"/>
      <c r="TTD270" s="74"/>
      <c r="TTE270" s="74"/>
      <c r="TTF270" s="74"/>
      <c r="TTG270" s="74"/>
      <c r="TTJ270" s="74"/>
      <c r="TTK270" s="74"/>
      <c r="TTL270" s="74"/>
      <c r="TTM270" s="74"/>
      <c r="TTN270" s="74"/>
      <c r="TTU270" s="74"/>
      <c r="TTV270" s="74"/>
      <c r="TTX270" s="74"/>
      <c r="TTY270" s="74"/>
      <c r="TTZ270" s="74"/>
      <c r="TUA270" s="74"/>
      <c r="TUB270" s="74"/>
      <c r="TUC270" s="74"/>
      <c r="TUD270" s="74"/>
      <c r="TUE270" s="74"/>
      <c r="TUH270" s="74"/>
      <c r="TUI270" s="74"/>
      <c r="TUJ270" s="74"/>
      <c r="TUK270" s="74"/>
      <c r="TUL270" s="74"/>
      <c r="TUS270" s="74"/>
      <c r="TUT270" s="74"/>
      <c r="TUV270" s="74"/>
      <c r="TUW270" s="74"/>
      <c r="TUX270" s="74"/>
      <c r="TUY270" s="74"/>
      <c r="TUZ270" s="74"/>
      <c r="TVA270" s="74"/>
      <c r="TVB270" s="74"/>
      <c r="TVC270" s="74"/>
      <c r="TVF270" s="74"/>
      <c r="TVG270" s="74"/>
      <c r="TVH270" s="74"/>
      <c r="TVI270" s="74"/>
      <c r="TVJ270" s="74"/>
      <c r="TVQ270" s="74"/>
      <c r="TVR270" s="74"/>
      <c r="TVT270" s="74"/>
      <c r="TVU270" s="74"/>
      <c r="TVV270" s="74"/>
      <c r="TVW270" s="74"/>
      <c r="TVX270" s="74"/>
      <c r="TVY270" s="74"/>
      <c r="TVZ270" s="74"/>
      <c r="TWA270" s="74"/>
      <c r="TWD270" s="74"/>
      <c r="TWE270" s="74"/>
      <c r="TWF270" s="74"/>
      <c r="TWG270" s="74"/>
      <c r="TWH270" s="74"/>
      <c r="TWO270" s="74"/>
      <c r="TWP270" s="74"/>
      <c r="TWR270" s="74"/>
      <c r="TWS270" s="74"/>
      <c r="TWT270" s="74"/>
      <c r="TWU270" s="74"/>
      <c r="TWV270" s="74"/>
      <c r="TWW270" s="74"/>
      <c r="TWX270" s="74"/>
      <c r="TWY270" s="74"/>
      <c r="TXB270" s="74"/>
      <c r="TXC270" s="74"/>
      <c r="TXD270" s="74"/>
      <c r="TXE270" s="74"/>
      <c r="TXF270" s="74"/>
      <c r="TXM270" s="74"/>
      <c r="TXN270" s="74"/>
      <c r="TXP270" s="74"/>
      <c r="TXQ270" s="74"/>
      <c r="TXR270" s="74"/>
      <c r="TXS270" s="74"/>
      <c r="TXT270" s="74"/>
      <c r="TXU270" s="74"/>
      <c r="TXV270" s="74"/>
      <c r="TXW270" s="74"/>
      <c r="TXZ270" s="74"/>
      <c r="TYA270" s="74"/>
      <c r="TYB270" s="74"/>
      <c r="TYC270" s="74"/>
      <c r="TYD270" s="74"/>
      <c r="TYK270" s="74"/>
      <c r="TYL270" s="74"/>
      <c r="TYN270" s="74"/>
      <c r="TYO270" s="74"/>
      <c r="TYP270" s="74"/>
      <c r="TYQ270" s="74"/>
      <c r="TYR270" s="74"/>
      <c r="TYS270" s="74"/>
      <c r="TYT270" s="74"/>
      <c r="TYU270" s="74"/>
      <c r="TYX270" s="74"/>
      <c r="TYY270" s="74"/>
      <c r="TYZ270" s="74"/>
      <c r="TZA270" s="74"/>
      <c r="TZB270" s="74"/>
      <c r="TZI270" s="74"/>
      <c r="TZJ270" s="74"/>
      <c r="TZL270" s="74"/>
      <c r="TZM270" s="74"/>
      <c r="TZN270" s="74"/>
      <c r="TZO270" s="74"/>
      <c r="TZP270" s="74"/>
      <c r="TZQ270" s="74"/>
      <c r="TZR270" s="74"/>
      <c r="TZS270" s="74"/>
      <c r="TZV270" s="74"/>
      <c r="TZW270" s="74"/>
      <c r="TZX270" s="74"/>
      <c r="TZY270" s="74"/>
      <c r="TZZ270" s="74"/>
      <c r="UAG270" s="74"/>
      <c r="UAH270" s="74"/>
      <c r="UAJ270" s="74"/>
      <c r="UAK270" s="74"/>
      <c r="UAL270" s="74"/>
      <c r="UAM270" s="74"/>
      <c r="UAN270" s="74"/>
      <c r="UAO270" s="74"/>
      <c r="UAP270" s="74"/>
      <c r="UAQ270" s="74"/>
      <c r="UAT270" s="74"/>
      <c r="UAU270" s="74"/>
      <c r="UAV270" s="74"/>
      <c r="UAW270" s="74"/>
      <c r="UAX270" s="74"/>
      <c r="UBE270" s="74"/>
      <c r="UBF270" s="74"/>
      <c r="UBH270" s="74"/>
      <c r="UBI270" s="74"/>
      <c r="UBJ270" s="74"/>
      <c r="UBK270" s="74"/>
      <c r="UBL270" s="74"/>
      <c r="UBM270" s="74"/>
      <c r="UBN270" s="74"/>
      <c r="UBO270" s="74"/>
      <c r="UBR270" s="74"/>
      <c r="UBS270" s="74"/>
      <c r="UBT270" s="74"/>
      <c r="UBU270" s="74"/>
      <c r="UBV270" s="74"/>
      <c r="UCC270" s="74"/>
      <c r="UCD270" s="74"/>
      <c r="UCF270" s="74"/>
      <c r="UCG270" s="74"/>
      <c r="UCH270" s="74"/>
      <c r="UCI270" s="74"/>
      <c r="UCJ270" s="74"/>
      <c r="UCK270" s="74"/>
      <c r="UCL270" s="74"/>
      <c r="UCM270" s="74"/>
      <c r="UCP270" s="74"/>
      <c r="UCQ270" s="74"/>
      <c r="UCR270" s="74"/>
      <c r="UCS270" s="74"/>
      <c r="UCT270" s="74"/>
      <c r="UDA270" s="74"/>
      <c r="UDB270" s="74"/>
      <c r="UDD270" s="74"/>
      <c r="UDE270" s="74"/>
      <c r="UDF270" s="74"/>
      <c r="UDG270" s="74"/>
      <c r="UDH270" s="74"/>
      <c r="UDI270" s="74"/>
      <c r="UDJ270" s="74"/>
      <c r="UDK270" s="74"/>
      <c r="UDN270" s="74"/>
      <c r="UDO270" s="74"/>
      <c r="UDP270" s="74"/>
      <c r="UDQ270" s="74"/>
      <c r="UDR270" s="74"/>
      <c r="UDY270" s="74"/>
      <c r="UDZ270" s="74"/>
      <c r="UEB270" s="74"/>
      <c r="UEC270" s="74"/>
      <c r="UED270" s="74"/>
      <c r="UEE270" s="74"/>
      <c r="UEF270" s="74"/>
      <c r="UEG270" s="74"/>
      <c r="UEH270" s="74"/>
      <c r="UEI270" s="74"/>
      <c r="UEL270" s="74"/>
      <c r="UEM270" s="74"/>
      <c r="UEN270" s="74"/>
      <c r="UEO270" s="74"/>
      <c r="UEP270" s="74"/>
      <c r="UEW270" s="74"/>
      <c r="UEX270" s="74"/>
      <c r="UEZ270" s="74"/>
      <c r="UFA270" s="74"/>
      <c r="UFB270" s="74"/>
      <c r="UFC270" s="74"/>
      <c r="UFD270" s="74"/>
      <c r="UFE270" s="74"/>
      <c r="UFF270" s="74"/>
      <c r="UFG270" s="74"/>
      <c r="UFJ270" s="74"/>
      <c r="UFK270" s="74"/>
      <c r="UFL270" s="74"/>
      <c r="UFM270" s="74"/>
      <c r="UFN270" s="74"/>
      <c r="UFU270" s="74"/>
      <c r="UFV270" s="74"/>
      <c r="UFX270" s="74"/>
      <c r="UFY270" s="74"/>
      <c r="UFZ270" s="74"/>
      <c r="UGA270" s="74"/>
      <c r="UGB270" s="74"/>
      <c r="UGC270" s="74"/>
      <c r="UGD270" s="74"/>
      <c r="UGE270" s="74"/>
      <c r="UGH270" s="74"/>
      <c r="UGI270" s="74"/>
      <c r="UGJ270" s="74"/>
      <c r="UGK270" s="74"/>
      <c r="UGL270" s="74"/>
      <c r="UGS270" s="74"/>
      <c r="UGT270" s="74"/>
      <c r="UGV270" s="74"/>
      <c r="UGW270" s="74"/>
      <c r="UGX270" s="74"/>
      <c r="UGY270" s="74"/>
      <c r="UGZ270" s="74"/>
      <c r="UHA270" s="74"/>
      <c r="UHB270" s="74"/>
      <c r="UHC270" s="74"/>
      <c r="UHF270" s="74"/>
      <c r="UHG270" s="74"/>
      <c r="UHH270" s="74"/>
      <c r="UHI270" s="74"/>
      <c r="UHJ270" s="74"/>
      <c r="UHQ270" s="74"/>
      <c r="UHR270" s="74"/>
      <c r="UHT270" s="74"/>
      <c r="UHU270" s="74"/>
      <c r="UHV270" s="74"/>
      <c r="UHW270" s="74"/>
      <c r="UHX270" s="74"/>
      <c r="UHY270" s="74"/>
      <c r="UHZ270" s="74"/>
      <c r="UIA270" s="74"/>
      <c r="UID270" s="74"/>
      <c r="UIE270" s="74"/>
      <c r="UIF270" s="74"/>
      <c r="UIG270" s="74"/>
      <c r="UIH270" s="74"/>
      <c r="UIO270" s="74"/>
      <c r="UIP270" s="74"/>
      <c r="UIR270" s="74"/>
      <c r="UIS270" s="74"/>
      <c r="UIT270" s="74"/>
      <c r="UIU270" s="74"/>
      <c r="UIV270" s="74"/>
      <c r="UIW270" s="74"/>
      <c r="UIX270" s="74"/>
      <c r="UIY270" s="74"/>
      <c r="UJB270" s="74"/>
      <c r="UJC270" s="74"/>
      <c r="UJD270" s="74"/>
      <c r="UJE270" s="74"/>
      <c r="UJF270" s="74"/>
      <c r="UJM270" s="74"/>
      <c r="UJN270" s="74"/>
      <c r="UJP270" s="74"/>
      <c r="UJQ270" s="74"/>
      <c r="UJR270" s="74"/>
      <c r="UJS270" s="74"/>
      <c r="UJT270" s="74"/>
      <c r="UJU270" s="74"/>
      <c r="UJV270" s="74"/>
      <c r="UJW270" s="74"/>
      <c r="UJZ270" s="74"/>
      <c r="UKA270" s="74"/>
      <c r="UKB270" s="74"/>
      <c r="UKC270" s="74"/>
      <c r="UKD270" s="74"/>
      <c r="UKK270" s="74"/>
      <c r="UKL270" s="74"/>
      <c r="UKN270" s="74"/>
      <c r="UKO270" s="74"/>
      <c r="UKP270" s="74"/>
      <c r="UKQ270" s="74"/>
      <c r="UKR270" s="74"/>
      <c r="UKS270" s="74"/>
      <c r="UKT270" s="74"/>
      <c r="UKU270" s="74"/>
      <c r="UKX270" s="74"/>
      <c r="UKY270" s="74"/>
      <c r="UKZ270" s="74"/>
      <c r="ULA270" s="74"/>
      <c r="ULB270" s="74"/>
      <c r="ULI270" s="74"/>
      <c r="ULJ270" s="74"/>
      <c r="ULL270" s="74"/>
      <c r="ULM270" s="74"/>
      <c r="ULN270" s="74"/>
      <c r="ULO270" s="74"/>
      <c r="ULP270" s="74"/>
      <c r="ULQ270" s="74"/>
      <c r="ULR270" s="74"/>
      <c r="ULS270" s="74"/>
      <c r="ULV270" s="74"/>
      <c r="ULW270" s="74"/>
      <c r="ULX270" s="74"/>
      <c r="ULY270" s="74"/>
      <c r="ULZ270" s="74"/>
      <c r="UMG270" s="74"/>
      <c r="UMH270" s="74"/>
      <c r="UMJ270" s="74"/>
      <c r="UMK270" s="74"/>
      <c r="UML270" s="74"/>
      <c r="UMM270" s="74"/>
      <c r="UMN270" s="74"/>
      <c r="UMO270" s="74"/>
      <c r="UMP270" s="74"/>
      <c r="UMQ270" s="74"/>
      <c r="UMT270" s="74"/>
      <c r="UMU270" s="74"/>
      <c r="UMV270" s="74"/>
      <c r="UMW270" s="74"/>
      <c r="UMX270" s="74"/>
      <c r="UNE270" s="74"/>
      <c r="UNF270" s="74"/>
      <c r="UNH270" s="74"/>
      <c r="UNI270" s="74"/>
      <c r="UNJ270" s="74"/>
      <c r="UNK270" s="74"/>
      <c r="UNL270" s="74"/>
      <c r="UNM270" s="74"/>
      <c r="UNN270" s="74"/>
      <c r="UNO270" s="74"/>
      <c r="UNR270" s="74"/>
      <c r="UNS270" s="74"/>
      <c r="UNT270" s="74"/>
      <c r="UNU270" s="74"/>
      <c r="UNV270" s="74"/>
      <c r="UOC270" s="74"/>
      <c r="UOD270" s="74"/>
      <c r="UOF270" s="74"/>
      <c r="UOG270" s="74"/>
      <c r="UOH270" s="74"/>
      <c r="UOI270" s="74"/>
      <c r="UOJ270" s="74"/>
      <c r="UOK270" s="74"/>
      <c r="UOL270" s="74"/>
      <c r="UOM270" s="74"/>
      <c r="UOP270" s="74"/>
      <c r="UOQ270" s="74"/>
      <c r="UOR270" s="74"/>
      <c r="UOS270" s="74"/>
      <c r="UOT270" s="74"/>
      <c r="UPA270" s="74"/>
      <c r="UPB270" s="74"/>
      <c r="UPD270" s="74"/>
      <c r="UPE270" s="74"/>
      <c r="UPF270" s="74"/>
      <c r="UPG270" s="74"/>
      <c r="UPH270" s="74"/>
      <c r="UPI270" s="74"/>
      <c r="UPJ270" s="74"/>
      <c r="UPK270" s="74"/>
      <c r="UPN270" s="74"/>
      <c r="UPO270" s="74"/>
      <c r="UPP270" s="74"/>
      <c r="UPQ270" s="74"/>
      <c r="UPR270" s="74"/>
      <c r="UPY270" s="74"/>
      <c r="UPZ270" s="74"/>
      <c r="UQB270" s="74"/>
      <c r="UQC270" s="74"/>
      <c r="UQD270" s="74"/>
      <c r="UQE270" s="74"/>
      <c r="UQF270" s="74"/>
      <c r="UQG270" s="74"/>
      <c r="UQH270" s="74"/>
      <c r="UQI270" s="74"/>
      <c r="UQL270" s="74"/>
      <c r="UQM270" s="74"/>
      <c r="UQN270" s="74"/>
      <c r="UQO270" s="74"/>
      <c r="UQP270" s="74"/>
      <c r="UQW270" s="74"/>
      <c r="UQX270" s="74"/>
      <c r="UQZ270" s="74"/>
      <c r="URA270" s="74"/>
      <c r="URB270" s="74"/>
      <c r="URC270" s="74"/>
      <c r="URD270" s="74"/>
      <c r="URE270" s="74"/>
      <c r="URF270" s="74"/>
      <c r="URG270" s="74"/>
      <c r="URJ270" s="74"/>
      <c r="URK270" s="74"/>
      <c r="URL270" s="74"/>
      <c r="URM270" s="74"/>
      <c r="URN270" s="74"/>
      <c r="URU270" s="74"/>
      <c r="URV270" s="74"/>
      <c r="URX270" s="74"/>
      <c r="URY270" s="74"/>
      <c r="URZ270" s="74"/>
      <c r="USA270" s="74"/>
      <c r="USB270" s="74"/>
      <c r="USC270" s="74"/>
      <c r="USD270" s="74"/>
      <c r="USE270" s="74"/>
      <c r="USH270" s="74"/>
      <c r="USI270" s="74"/>
      <c r="USJ270" s="74"/>
      <c r="USK270" s="74"/>
      <c r="USL270" s="74"/>
      <c r="USS270" s="74"/>
      <c r="UST270" s="74"/>
      <c r="USV270" s="74"/>
      <c r="USW270" s="74"/>
      <c r="USX270" s="74"/>
      <c r="USY270" s="74"/>
      <c r="USZ270" s="74"/>
      <c r="UTA270" s="74"/>
      <c r="UTB270" s="74"/>
      <c r="UTC270" s="74"/>
      <c r="UTF270" s="74"/>
      <c r="UTG270" s="74"/>
      <c r="UTH270" s="74"/>
      <c r="UTI270" s="74"/>
      <c r="UTJ270" s="74"/>
      <c r="UTQ270" s="74"/>
      <c r="UTR270" s="74"/>
      <c r="UTT270" s="74"/>
      <c r="UTU270" s="74"/>
      <c r="UTV270" s="74"/>
      <c r="UTW270" s="74"/>
      <c r="UTX270" s="74"/>
      <c r="UTY270" s="74"/>
      <c r="UTZ270" s="74"/>
      <c r="UUA270" s="74"/>
      <c r="UUD270" s="74"/>
      <c r="UUE270" s="74"/>
      <c r="UUF270" s="74"/>
      <c r="UUG270" s="74"/>
      <c r="UUH270" s="74"/>
      <c r="UUO270" s="74"/>
      <c r="UUP270" s="74"/>
      <c r="UUR270" s="74"/>
      <c r="UUS270" s="74"/>
      <c r="UUT270" s="74"/>
      <c r="UUU270" s="74"/>
      <c r="UUV270" s="74"/>
      <c r="UUW270" s="74"/>
      <c r="UUX270" s="74"/>
      <c r="UUY270" s="74"/>
      <c r="UVB270" s="74"/>
      <c r="UVC270" s="74"/>
      <c r="UVD270" s="74"/>
      <c r="UVE270" s="74"/>
      <c r="UVF270" s="74"/>
      <c r="UVM270" s="74"/>
      <c r="UVN270" s="74"/>
      <c r="UVP270" s="74"/>
      <c r="UVQ270" s="74"/>
      <c r="UVR270" s="74"/>
      <c r="UVS270" s="74"/>
      <c r="UVT270" s="74"/>
      <c r="UVU270" s="74"/>
      <c r="UVV270" s="74"/>
      <c r="UVW270" s="74"/>
      <c r="UVZ270" s="74"/>
      <c r="UWA270" s="74"/>
      <c r="UWB270" s="74"/>
      <c r="UWC270" s="74"/>
      <c r="UWD270" s="74"/>
      <c r="UWK270" s="74"/>
      <c r="UWL270" s="74"/>
      <c r="UWN270" s="74"/>
      <c r="UWO270" s="74"/>
      <c r="UWP270" s="74"/>
      <c r="UWQ270" s="74"/>
      <c r="UWR270" s="74"/>
      <c r="UWS270" s="74"/>
      <c r="UWT270" s="74"/>
      <c r="UWU270" s="74"/>
      <c r="UWX270" s="74"/>
      <c r="UWY270" s="74"/>
      <c r="UWZ270" s="74"/>
      <c r="UXA270" s="74"/>
      <c r="UXB270" s="74"/>
      <c r="UXI270" s="74"/>
      <c r="UXJ270" s="74"/>
      <c r="UXL270" s="74"/>
      <c r="UXM270" s="74"/>
      <c r="UXN270" s="74"/>
      <c r="UXO270" s="74"/>
      <c r="UXP270" s="74"/>
      <c r="UXQ270" s="74"/>
      <c r="UXR270" s="74"/>
      <c r="UXS270" s="74"/>
      <c r="UXV270" s="74"/>
      <c r="UXW270" s="74"/>
      <c r="UXX270" s="74"/>
      <c r="UXY270" s="74"/>
      <c r="UXZ270" s="74"/>
      <c r="UYG270" s="74"/>
      <c r="UYH270" s="74"/>
      <c r="UYJ270" s="74"/>
      <c r="UYK270" s="74"/>
      <c r="UYL270" s="74"/>
      <c r="UYM270" s="74"/>
      <c r="UYN270" s="74"/>
      <c r="UYO270" s="74"/>
      <c r="UYP270" s="74"/>
      <c r="UYQ270" s="74"/>
      <c r="UYT270" s="74"/>
      <c r="UYU270" s="74"/>
      <c r="UYV270" s="74"/>
      <c r="UYW270" s="74"/>
      <c r="UYX270" s="74"/>
      <c r="UZE270" s="74"/>
      <c r="UZF270" s="74"/>
      <c r="UZH270" s="74"/>
      <c r="UZI270" s="74"/>
      <c r="UZJ270" s="74"/>
      <c r="UZK270" s="74"/>
      <c r="UZL270" s="74"/>
      <c r="UZM270" s="74"/>
      <c r="UZN270" s="74"/>
      <c r="UZO270" s="74"/>
      <c r="UZR270" s="74"/>
      <c r="UZS270" s="74"/>
      <c r="UZT270" s="74"/>
      <c r="UZU270" s="74"/>
      <c r="UZV270" s="74"/>
      <c r="VAC270" s="74"/>
      <c r="VAD270" s="74"/>
      <c r="VAF270" s="74"/>
      <c r="VAG270" s="74"/>
      <c r="VAH270" s="74"/>
      <c r="VAI270" s="74"/>
      <c r="VAJ270" s="74"/>
      <c r="VAK270" s="74"/>
      <c r="VAL270" s="74"/>
      <c r="VAM270" s="74"/>
      <c r="VAP270" s="74"/>
      <c r="VAQ270" s="74"/>
      <c r="VAR270" s="74"/>
      <c r="VAS270" s="74"/>
      <c r="VAT270" s="74"/>
      <c r="VBA270" s="74"/>
      <c r="VBB270" s="74"/>
      <c r="VBD270" s="74"/>
      <c r="VBE270" s="74"/>
      <c r="VBF270" s="74"/>
      <c r="VBG270" s="74"/>
      <c r="VBH270" s="74"/>
      <c r="VBI270" s="74"/>
      <c r="VBJ270" s="74"/>
      <c r="VBK270" s="74"/>
      <c r="VBN270" s="74"/>
      <c r="VBO270" s="74"/>
      <c r="VBP270" s="74"/>
      <c r="VBQ270" s="74"/>
      <c r="VBR270" s="74"/>
      <c r="VBY270" s="74"/>
      <c r="VBZ270" s="74"/>
      <c r="VCB270" s="74"/>
      <c r="VCC270" s="74"/>
      <c r="VCD270" s="74"/>
      <c r="VCE270" s="74"/>
      <c r="VCF270" s="74"/>
      <c r="VCG270" s="74"/>
      <c r="VCH270" s="74"/>
      <c r="VCI270" s="74"/>
      <c r="VCL270" s="74"/>
      <c r="VCM270" s="74"/>
      <c r="VCN270" s="74"/>
      <c r="VCO270" s="74"/>
      <c r="VCP270" s="74"/>
      <c r="VCW270" s="74"/>
      <c r="VCX270" s="74"/>
      <c r="VCZ270" s="74"/>
      <c r="VDA270" s="74"/>
      <c r="VDB270" s="74"/>
      <c r="VDC270" s="74"/>
      <c r="VDD270" s="74"/>
      <c r="VDE270" s="74"/>
      <c r="VDF270" s="74"/>
      <c r="VDG270" s="74"/>
      <c r="VDJ270" s="74"/>
      <c r="VDK270" s="74"/>
      <c r="VDL270" s="74"/>
      <c r="VDM270" s="74"/>
      <c r="VDN270" s="74"/>
      <c r="VDU270" s="74"/>
      <c r="VDV270" s="74"/>
      <c r="VDX270" s="74"/>
      <c r="VDY270" s="74"/>
      <c r="VDZ270" s="74"/>
      <c r="VEA270" s="74"/>
      <c r="VEB270" s="74"/>
      <c r="VEC270" s="74"/>
      <c r="VED270" s="74"/>
      <c r="VEE270" s="74"/>
      <c r="VEH270" s="74"/>
      <c r="VEI270" s="74"/>
      <c r="VEJ270" s="74"/>
      <c r="VEK270" s="74"/>
      <c r="VEL270" s="74"/>
      <c r="VES270" s="74"/>
      <c r="VET270" s="74"/>
      <c r="VEV270" s="74"/>
      <c r="VEW270" s="74"/>
      <c r="VEX270" s="74"/>
      <c r="VEY270" s="74"/>
      <c r="VEZ270" s="74"/>
      <c r="VFA270" s="74"/>
      <c r="VFB270" s="74"/>
      <c r="VFC270" s="74"/>
      <c r="VFF270" s="74"/>
      <c r="VFG270" s="74"/>
      <c r="VFH270" s="74"/>
      <c r="VFI270" s="74"/>
      <c r="VFJ270" s="74"/>
      <c r="VFQ270" s="74"/>
      <c r="VFR270" s="74"/>
      <c r="VFT270" s="74"/>
      <c r="VFU270" s="74"/>
      <c r="VFV270" s="74"/>
      <c r="VFW270" s="74"/>
      <c r="VFX270" s="74"/>
      <c r="VFY270" s="74"/>
      <c r="VFZ270" s="74"/>
      <c r="VGA270" s="74"/>
      <c r="VGD270" s="74"/>
      <c r="VGE270" s="74"/>
      <c r="VGF270" s="74"/>
      <c r="VGG270" s="74"/>
      <c r="VGH270" s="74"/>
      <c r="VGO270" s="74"/>
      <c r="VGP270" s="74"/>
      <c r="VGR270" s="74"/>
      <c r="VGS270" s="74"/>
      <c r="VGT270" s="74"/>
      <c r="VGU270" s="74"/>
      <c r="VGV270" s="74"/>
      <c r="VGW270" s="74"/>
      <c r="VGX270" s="74"/>
      <c r="VGY270" s="74"/>
      <c r="VHB270" s="74"/>
      <c r="VHC270" s="74"/>
      <c r="VHD270" s="74"/>
      <c r="VHE270" s="74"/>
      <c r="VHF270" s="74"/>
      <c r="VHM270" s="74"/>
      <c r="VHN270" s="74"/>
      <c r="VHP270" s="74"/>
      <c r="VHQ270" s="74"/>
      <c r="VHR270" s="74"/>
      <c r="VHS270" s="74"/>
      <c r="VHT270" s="74"/>
      <c r="VHU270" s="74"/>
      <c r="VHV270" s="74"/>
      <c r="VHW270" s="74"/>
      <c r="VHZ270" s="74"/>
      <c r="VIA270" s="74"/>
      <c r="VIB270" s="74"/>
      <c r="VIC270" s="74"/>
      <c r="VID270" s="74"/>
      <c r="VIK270" s="74"/>
      <c r="VIL270" s="74"/>
      <c r="VIN270" s="74"/>
      <c r="VIO270" s="74"/>
      <c r="VIP270" s="74"/>
      <c r="VIQ270" s="74"/>
      <c r="VIR270" s="74"/>
      <c r="VIS270" s="74"/>
      <c r="VIT270" s="74"/>
      <c r="VIU270" s="74"/>
      <c r="VIX270" s="74"/>
      <c r="VIY270" s="74"/>
      <c r="VIZ270" s="74"/>
      <c r="VJA270" s="74"/>
      <c r="VJB270" s="74"/>
      <c r="VJI270" s="74"/>
      <c r="VJJ270" s="74"/>
      <c r="VJL270" s="74"/>
      <c r="VJM270" s="74"/>
      <c r="VJN270" s="74"/>
      <c r="VJO270" s="74"/>
      <c r="VJP270" s="74"/>
      <c r="VJQ270" s="74"/>
      <c r="VJR270" s="74"/>
      <c r="VJS270" s="74"/>
      <c r="VJV270" s="74"/>
      <c r="VJW270" s="74"/>
      <c r="VJX270" s="74"/>
      <c r="VJY270" s="74"/>
      <c r="VJZ270" s="74"/>
      <c r="VKG270" s="74"/>
      <c r="VKH270" s="74"/>
      <c r="VKJ270" s="74"/>
      <c r="VKK270" s="74"/>
      <c r="VKL270" s="74"/>
      <c r="VKM270" s="74"/>
      <c r="VKN270" s="74"/>
      <c r="VKO270" s="74"/>
      <c r="VKP270" s="74"/>
      <c r="VKQ270" s="74"/>
      <c r="VKT270" s="74"/>
      <c r="VKU270" s="74"/>
      <c r="VKV270" s="74"/>
      <c r="VKW270" s="74"/>
      <c r="VKX270" s="74"/>
      <c r="VLE270" s="74"/>
      <c r="VLF270" s="74"/>
      <c r="VLH270" s="74"/>
      <c r="VLI270" s="74"/>
      <c r="VLJ270" s="74"/>
      <c r="VLK270" s="74"/>
      <c r="VLL270" s="74"/>
      <c r="VLM270" s="74"/>
      <c r="VLN270" s="74"/>
      <c r="VLO270" s="74"/>
      <c r="VLR270" s="74"/>
      <c r="VLS270" s="74"/>
      <c r="VLT270" s="74"/>
      <c r="VLU270" s="74"/>
      <c r="VLV270" s="74"/>
      <c r="VMC270" s="74"/>
      <c r="VMD270" s="74"/>
      <c r="VMF270" s="74"/>
      <c r="VMG270" s="74"/>
      <c r="VMH270" s="74"/>
      <c r="VMI270" s="74"/>
      <c r="VMJ270" s="74"/>
      <c r="VMK270" s="74"/>
      <c r="VML270" s="74"/>
      <c r="VMM270" s="74"/>
      <c r="VMP270" s="74"/>
      <c r="VMQ270" s="74"/>
      <c r="VMR270" s="74"/>
      <c r="VMS270" s="74"/>
      <c r="VMT270" s="74"/>
      <c r="VNA270" s="74"/>
      <c r="VNB270" s="74"/>
      <c r="VND270" s="74"/>
      <c r="VNE270" s="74"/>
      <c r="VNF270" s="74"/>
      <c r="VNG270" s="74"/>
      <c r="VNH270" s="74"/>
      <c r="VNI270" s="74"/>
      <c r="VNJ270" s="74"/>
      <c r="VNK270" s="74"/>
      <c r="VNN270" s="74"/>
      <c r="VNO270" s="74"/>
      <c r="VNP270" s="74"/>
      <c r="VNQ270" s="74"/>
      <c r="VNR270" s="74"/>
      <c r="VNY270" s="74"/>
      <c r="VNZ270" s="74"/>
      <c r="VOB270" s="74"/>
      <c r="VOC270" s="74"/>
      <c r="VOD270" s="74"/>
      <c r="VOE270" s="74"/>
      <c r="VOF270" s="74"/>
      <c r="VOG270" s="74"/>
      <c r="VOH270" s="74"/>
      <c r="VOI270" s="74"/>
      <c r="VOL270" s="74"/>
      <c r="VOM270" s="74"/>
      <c r="VON270" s="74"/>
      <c r="VOO270" s="74"/>
      <c r="VOP270" s="74"/>
      <c r="VOW270" s="74"/>
      <c r="VOX270" s="74"/>
      <c r="VOZ270" s="74"/>
      <c r="VPA270" s="74"/>
      <c r="VPB270" s="74"/>
      <c r="VPC270" s="74"/>
      <c r="VPD270" s="74"/>
      <c r="VPE270" s="74"/>
      <c r="VPF270" s="74"/>
      <c r="VPG270" s="74"/>
      <c r="VPJ270" s="74"/>
      <c r="VPK270" s="74"/>
      <c r="VPL270" s="74"/>
      <c r="VPM270" s="74"/>
      <c r="VPN270" s="74"/>
      <c r="VPU270" s="74"/>
      <c r="VPV270" s="74"/>
      <c r="VPX270" s="74"/>
      <c r="VPY270" s="74"/>
      <c r="VPZ270" s="74"/>
      <c r="VQA270" s="74"/>
      <c r="VQB270" s="74"/>
      <c r="VQC270" s="74"/>
      <c r="VQD270" s="74"/>
      <c r="VQE270" s="74"/>
      <c r="VQH270" s="74"/>
      <c r="VQI270" s="74"/>
      <c r="VQJ270" s="74"/>
      <c r="VQK270" s="74"/>
      <c r="VQL270" s="74"/>
      <c r="VQS270" s="74"/>
      <c r="VQT270" s="74"/>
      <c r="VQV270" s="74"/>
      <c r="VQW270" s="74"/>
      <c r="VQX270" s="74"/>
      <c r="VQY270" s="74"/>
      <c r="VQZ270" s="74"/>
      <c r="VRA270" s="74"/>
      <c r="VRB270" s="74"/>
      <c r="VRC270" s="74"/>
      <c r="VRF270" s="74"/>
      <c r="VRG270" s="74"/>
      <c r="VRH270" s="74"/>
      <c r="VRI270" s="74"/>
      <c r="VRJ270" s="74"/>
      <c r="VRQ270" s="74"/>
      <c r="VRR270" s="74"/>
      <c r="VRT270" s="74"/>
      <c r="VRU270" s="74"/>
      <c r="VRV270" s="74"/>
      <c r="VRW270" s="74"/>
      <c r="VRX270" s="74"/>
      <c r="VRY270" s="74"/>
      <c r="VRZ270" s="74"/>
      <c r="VSA270" s="74"/>
      <c r="VSD270" s="74"/>
      <c r="VSE270" s="74"/>
      <c r="VSF270" s="74"/>
      <c r="VSG270" s="74"/>
      <c r="VSH270" s="74"/>
      <c r="VSO270" s="74"/>
      <c r="VSP270" s="74"/>
      <c r="VSR270" s="74"/>
      <c r="VSS270" s="74"/>
      <c r="VST270" s="74"/>
      <c r="VSU270" s="74"/>
      <c r="VSV270" s="74"/>
      <c r="VSW270" s="74"/>
      <c r="VSX270" s="74"/>
      <c r="VSY270" s="74"/>
      <c r="VTB270" s="74"/>
      <c r="VTC270" s="74"/>
      <c r="VTD270" s="74"/>
      <c r="VTE270" s="74"/>
      <c r="VTF270" s="74"/>
      <c r="VTM270" s="74"/>
      <c r="VTN270" s="74"/>
      <c r="VTP270" s="74"/>
      <c r="VTQ270" s="74"/>
      <c r="VTR270" s="74"/>
      <c r="VTS270" s="74"/>
      <c r="VTT270" s="74"/>
      <c r="VTU270" s="74"/>
      <c r="VTV270" s="74"/>
      <c r="VTW270" s="74"/>
      <c r="VTZ270" s="74"/>
      <c r="VUA270" s="74"/>
      <c r="VUB270" s="74"/>
      <c r="VUC270" s="74"/>
      <c r="VUD270" s="74"/>
      <c r="VUK270" s="74"/>
      <c r="VUL270" s="74"/>
      <c r="VUN270" s="74"/>
      <c r="VUO270" s="74"/>
      <c r="VUP270" s="74"/>
      <c r="VUQ270" s="74"/>
      <c r="VUR270" s="74"/>
      <c r="VUS270" s="74"/>
      <c r="VUT270" s="74"/>
      <c r="VUU270" s="74"/>
      <c r="VUX270" s="74"/>
      <c r="VUY270" s="74"/>
      <c r="VUZ270" s="74"/>
      <c r="VVA270" s="74"/>
      <c r="VVB270" s="74"/>
      <c r="VVI270" s="74"/>
      <c r="VVJ270" s="74"/>
      <c r="VVL270" s="74"/>
      <c r="VVM270" s="74"/>
      <c r="VVN270" s="74"/>
      <c r="VVO270" s="74"/>
      <c r="VVP270" s="74"/>
      <c r="VVQ270" s="74"/>
      <c r="VVR270" s="74"/>
      <c r="VVS270" s="74"/>
      <c r="VVV270" s="74"/>
      <c r="VVW270" s="74"/>
      <c r="VVX270" s="74"/>
      <c r="VVY270" s="74"/>
      <c r="VVZ270" s="74"/>
      <c r="VWG270" s="74"/>
      <c r="VWH270" s="74"/>
      <c r="VWJ270" s="74"/>
      <c r="VWK270" s="74"/>
      <c r="VWL270" s="74"/>
      <c r="VWM270" s="74"/>
      <c r="VWN270" s="74"/>
      <c r="VWO270" s="74"/>
      <c r="VWP270" s="74"/>
      <c r="VWQ270" s="74"/>
      <c r="VWT270" s="74"/>
      <c r="VWU270" s="74"/>
      <c r="VWV270" s="74"/>
      <c r="VWW270" s="74"/>
      <c r="VWX270" s="74"/>
      <c r="VXE270" s="74"/>
      <c r="VXF270" s="74"/>
      <c r="VXH270" s="74"/>
      <c r="VXI270" s="74"/>
      <c r="VXJ270" s="74"/>
      <c r="VXK270" s="74"/>
      <c r="VXL270" s="74"/>
      <c r="VXM270" s="74"/>
      <c r="VXN270" s="74"/>
      <c r="VXO270" s="74"/>
      <c r="VXR270" s="74"/>
      <c r="VXS270" s="74"/>
      <c r="VXT270" s="74"/>
      <c r="VXU270" s="74"/>
      <c r="VXV270" s="74"/>
      <c r="VYC270" s="74"/>
      <c r="VYD270" s="74"/>
      <c r="VYF270" s="74"/>
      <c r="VYG270" s="74"/>
      <c r="VYH270" s="74"/>
      <c r="VYI270" s="74"/>
      <c r="VYJ270" s="74"/>
      <c r="VYK270" s="74"/>
      <c r="VYL270" s="74"/>
      <c r="VYM270" s="74"/>
      <c r="VYP270" s="74"/>
      <c r="VYQ270" s="74"/>
      <c r="VYR270" s="74"/>
      <c r="VYS270" s="74"/>
      <c r="VYT270" s="74"/>
      <c r="VZA270" s="74"/>
      <c r="VZB270" s="74"/>
      <c r="VZD270" s="74"/>
      <c r="VZE270" s="74"/>
      <c r="VZF270" s="74"/>
      <c r="VZG270" s="74"/>
      <c r="VZH270" s="74"/>
      <c r="VZI270" s="74"/>
      <c r="VZJ270" s="74"/>
      <c r="VZK270" s="74"/>
      <c r="VZN270" s="74"/>
      <c r="VZO270" s="74"/>
      <c r="VZP270" s="74"/>
      <c r="VZQ270" s="74"/>
      <c r="VZR270" s="74"/>
      <c r="VZY270" s="74"/>
      <c r="VZZ270" s="74"/>
      <c r="WAB270" s="74"/>
      <c r="WAC270" s="74"/>
      <c r="WAD270" s="74"/>
      <c r="WAE270" s="74"/>
      <c r="WAF270" s="74"/>
      <c r="WAG270" s="74"/>
      <c r="WAH270" s="74"/>
      <c r="WAI270" s="74"/>
      <c r="WAL270" s="74"/>
      <c r="WAM270" s="74"/>
      <c r="WAN270" s="74"/>
      <c r="WAO270" s="74"/>
      <c r="WAP270" s="74"/>
      <c r="WAW270" s="74"/>
      <c r="WAX270" s="74"/>
      <c r="WAZ270" s="74"/>
      <c r="WBA270" s="74"/>
      <c r="WBB270" s="74"/>
      <c r="WBC270" s="74"/>
      <c r="WBD270" s="74"/>
      <c r="WBE270" s="74"/>
      <c r="WBF270" s="74"/>
      <c r="WBG270" s="74"/>
      <c r="WBJ270" s="74"/>
      <c r="WBK270" s="74"/>
      <c r="WBL270" s="74"/>
      <c r="WBM270" s="74"/>
      <c r="WBN270" s="74"/>
      <c r="WBU270" s="74"/>
      <c r="WBV270" s="74"/>
      <c r="WBX270" s="74"/>
      <c r="WBY270" s="74"/>
      <c r="WBZ270" s="74"/>
      <c r="WCA270" s="74"/>
      <c r="WCB270" s="74"/>
      <c r="WCC270" s="74"/>
      <c r="WCD270" s="74"/>
      <c r="WCE270" s="74"/>
      <c r="WCH270" s="74"/>
      <c r="WCI270" s="74"/>
      <c r="WCJ270" s="74"/>
      <c r="WCK270" s="74"/>
      <c r="WCL270" s="74"/>
      <c r="WCS270" s="74"/>
      <c r="WCT270" s="74"/>
      <c r="WCV270" s="74"/>
      <c r="WCW270" s="74"/>
      <c r="WCX270" s="74"/>
      <c r="WCY270" s="74"/>
      <c r="WCZ270" s="74"/>
      <c r="WDA270" s="74"/>
      <c r="WDB270" s="74"/>
      <c r="WDC270" s="74"/>
      <c r="WDF270" s="74"/>
      <c r="WDG270" s="74"/>
      <c r="WDH270" s="74"/>
      <c r="WDI270" s="74"/>
      <c r="WDJ270" s="74"/>
      <c r="WDQ270" s="74"/>
      <c r="WDR270" s="74"/>
      <c r="WDT270" s="74"/>
      <c r="WDU270" s="74"/>
      <c r="WDV270" s="74"/>
      <c r="WDW270" s="74"/>
      <c r="WDX270" s="74"/>
      <c r="WDY270" s="74"/>
      <c r="WDZ270" s="74"/>
      <c r="WEA270" s="74"/>
      <c r="WED270" s="74"/>
      <c r="WEE270" s="74"/>
      <c r="WEF270" s="74"/>
      <c r="WEG270" s="74"/>
      <c r="WEH270" s="74"/>
      <c r="WEO270" s="74"/>
      <c r="WEP270" s="74"/>
      <c r="WER270" s="74"/>
      <c r="WES270" s="74"/>
      <c r="WET270" s="74"/>
      <c r="WEU270" s="74"/>
      <c r="WEV270" s="74"/>
      <c r="WEW270" s="74"/>
      <c r="WEX270" s="74"/>
      <c r="WEY270" s="74"/>
      <c r="WFB270" s="74"/>
      <c r="WFC270" s="74"/>
      <c r="WFD270" s="74"/>
      <c r="WFE270" s="74"/>
      <c r="WFF270" s="74"/>
      <c r="WFM270" s="74"/>
      <c r="WFN270" s="74"/>
      <c r="WFP270" s="74"/>
      <c r="WFQ270" s="74"/>
      <c r="WFR270" s="74"/>
      <c r="WFS270" s="74"/>
      <c r="WFT270" s="74"/>
      <c r="WFU270" s="74"/>
      <c r="WFV270" s="74"/>
      <c r="WFW270" s="74"/>
      <c r="WFZ270" s="74"/>
      <c r="WGA270" s="74"/>
      <c r="WGB270" s="74"/>
      <c r="WGC270" s="74"/>
      <c r="WGD270" s="74"/>
      <c r="WGK270" s="74"/>
      <c r="WGL270" s="74"/>
      <c r="WGN270" s="74"/>
      <c r="WGO270" s="74"/>
      <c r="WGP270" s="74"/>
      <c r="WGQ270" s="74"/>
      <c r="WGR270" s="74"/>
      <c r="WGS270" s="74"/>
      <c r="WGT270" s="74"/>
      <c r="WGU270" s="74"/>
      <c r="WGX270" s="74"/>
      <c r="WGY270" s="74"/>
      <c r="WGZ270" s="74"/>
      <c r="WHA270" s="74"/>
      <c r="WHB270" s="74"/>
      <c r="WHI270" s="74"/>
      <c r="WHJ270" s="74"/>
      <c r="WHL270" s="74"/>
      <c r="WHM270" s="74"/>
      <c r="WHN270" s="74"/>
      <c r="WHO270" s="74"/>
      <c r="WHP270" s="74"/>
      <c r="WHQ270" s="74"/>
      <c r="WHR270" s="74"/>
      <c r="WHS270" s="74"/>
      <c r="WHV270" s="74"/>
      <c r="WHW270" s="74"/>
      <c r="WHX270" s="74"/>
      <c r="WHY270" s="74"/>
      <c r="WHZ270" s="74"/>
      <c r="WIG270" s="74"/>
      <c r="WIH270" s="74"/>
      <c r="WIJ270" s="74"/>
      <c r="WIK270" s="74"/>
      <c r="WIL270" s="74"/>
      <c r="WIM270" s="74"/>
      <c r="WIN270" s="74"/>
      <c r="WIO270" s="74"/>
      <c r="WIP270" s="74"/>
      <c r="WIQ270" s="74"/>
      <c r="WIT270" s="74"/>
      <c r="WIU270" s="74"/>
      <c r="WIV270" s="74"/>
      <c r="WIW270" s="74"/>
      <c r="WIX270" s="74"/>
      <c r="WJE270" s="74"/>
      <c r="WJF270" s="74"/>
      <c r="WJH270" s="74"/>
      <c r="WJI270" s="74"/>
      <c r="WJJ270" s="74"/>
      <c r="WJK270" s="74"/>
      <c r="WJL270" s="74"/>
      <c r="WJM270" s="74"/>
      <c r="WJN270" s="74"/>
      <c r="WJO270" s="74"/>
      <c r="WJR270" s="74"/>
      <c r="WJS270" s="74"/>
      <c r="WJT270" s="74"/>
      <c r="WJU270" s="74"/>
      <c r="WJV270" s="74"/>
      <c r="WKC270" s="74"/>
      <c r="WKD270" s="74"/>
      <c r="WKF270" s="74"/>
      <c r="WKG270" s="74"/>
      <c r="WKH270" s="74"/>
      <c r="WKI270" s="74"/>
      <c r="WKJ270" s="74"/>
      <c r="WKK270" s="74"/>
      <c r="WKL270" s="74"/>
      <c r="WKM270" s="74"/>
      <c r="WKP270" s="74"/>
      <c r="WKQ270" s="74"/>
      <c r="WKR270" s="74"/>
      <c r="WKS270" s="74"/>
      <c r="WKT270" s="74"/>
      <c r="WLA270" s="74"/>
      <c r="WLB270" s="74"/>
      <c r="WLD270" s="74"/>
      <c r="WLE270" s="74"/>
      <c r="WLF270" s="74"/>
      <c r="WLG270" s="74"/>
      <c r="WLH270" s="74"/>
      <c r="WLI270" s="74"/>
      <c r="WLJ270" s="74"/>
      <c r="WLK270" s="74"/>
      <c r="WLN270" s="74"/>
      <c r="WLO270" s="74"/>
      <c r="WLP270" s="74"/>
      <c r="WLQ270" s="74"/>
      <c r="WLR270" s="74"/>
      <c r="WLY270" s="74"/>
      <c r="WLZ270" s="74"/>
      <c r="WMB270" s="74"/>
      <c r="WMC270" s="74"/>
      <c r="WMD270" s="74"/>
      <c r="WME270" s="74"/>
      <c r="WMF270" s="74"/>
      <c r="WMG270" s="74"/>
      <c r="WMH270" s="74"/>
      <c r="WMI270" s="74"/>
      <c r="WML270" s="74"/>
      <c r="WMM270" s="74"/>
      <c r="WMN270" s="74"/>
      <c r="WMO270" s="74"/>
      <c r="WMP270" s="74"/>
      <c r="WMW270" s="74"/>
      <c r="WMX270" s="74"/>
      <c r="WMZ270" s="74"/>
      <c r="WNA270" s="74"/>
      <c r="WNB270" s="74"/>
      <c r="WNC270" s="74"/>
      <c r="WND270" s="74"/>
      <c r="WNE270" s="74"/>
      <c r="WNF270" s="74"/>
      <c r="WNG270" s="74"/>
      <c r="WNJ270" s="74"/>
      <c r="WNK270" s="74"/>
      <c r="WNL270" s="74"/>
      <c r="WNM270" s="74"/>
      <c r="WNN270" s="74"/>
      <c r="WNU270" s="74"/>
      <c r="WNV270" s="74"/>
      <c r="WNX270" s="74"/>
      <c r="WNY270" s="74"/>
      <c r="WNZ270" s="74"/>
      <c r="WOA270" s="74"/>
      <c r="WOB270" s="74"/>
      <c r="WOC270" s="74"/>
      <c r="WOD270" s="74"/>
      <c r="WOE270" s="74"/>
      <c r="WOH270" s="74"/>
      <c r="WOI270" s="74"/>
      <c r="WOJ270" s="74"/>
      <c r="WOK270" s="74"/>
      <c r="WOL270" s="74"/>
      <c r="WOS270" s="74"/>
      <c r="WOT270" s="74"/>
      <c r="WOV270" s="74"/>
      <c r="WOW270" s="74"/>
      <c r="WOX270" s="74"/>
      <c r="WOY270" s="74"/>
      <c r="WOZ270" s="74"/>
      <c r="WPA270" s="74"/>
      <c r="WPB270" s="74"/>
      <c r="WPC270" s="74"/>
      <c r="WPF270" s="74"/>
      <c r="WPG270" s="74"/>
      <c r="WPH270" s="74"/>
      <c r="WPI270" s="74"/>
      <c r="WPJ270" s="74"/>
      <c r="WPQ270" s="74"/>
      <c r="WPR270" s="74"/>
      <c r="WPT270" s="74"/>
      <c r="WPU270" s="74"/>
      <c r="WPV270" s="74"/>
      <c r="WPW270" s="74"/>
      <c r="WPX270" s="74"/>
      <c r="WPY270" s="74"/>
      <c r="WPZ270" s="74"/>
      <c r="WQA270" s="74"/>
      <c r="WQD270" s="74"/>
      <c r="WQE270" s="74"/>
      <c r="WQF270" s="74"/>
      <c r="WQG270" s="74"/>
      <c r="WQH270" s="74"/>
      <c r="WQO270" s="74"/>
      <c r="WQP270" s="74"/>
      <c r="WQR270" s="74"/>
      <c r="WQS270" s="74"/>
      <c r="WQT270" s="74"/>
      <c r="WQU270" s="74"/>
      <c r="WQV270" s="74"/>
      <c r="WQW270" s="74"/>
      <c r="WQX270" s="74"/>
      <c r="WQY270" s="74"/>
      <c r="WRB270" s="74"/>
      <c r="WRC270" s="74"/>
      <c r="WRD270" s="74"/>
      <c r="WRE270" s="74"/>
      <c r="WRF270" s="74"/>
      <c r="WRM270" s="74"/>
      <c r="WRN270" s="74"/>
      <c r="WRP270" s="74"/>
      <c r="WRQ270" s="74"/>
      <c r="WRR270" s="74"/>
      <c r="WRS270" s="74"/>
      <c r="WRT270" s="74"/>
      <c r="WRU270" s="74"/>
      <c r="WRV270" s="74"/>
      <c r="WRW270" s="74"/>
      <c r="WRZ270" s="74"/>
      <c r="WSA270" s="74"/>
      <c r="WSB270" s="74"/>
      <c r="WSC270" s="74"/>
      <c r="WSD270" s="74"/>
      <c r="WSK270" s="74"/>
      <c r="WSL270" s="74"/>
      <c r="WSN270" s="74"/>
      <c r="WSO270" s="74"/>
      <c r="WSP270" s="74"/>
      <c r="WSQ270" s="74"/>
      <c r="WSR270" s="74"/>
      <c r="WSS270" s="74"/>
      <c r="WST270" s="74"/>
      <c r="WSU270" s="74"/>
      <c r="WSX270" s="74"/>
      <c r="WSY270" s="74"/>
      <c r="WSZ270" s="74"/>
      <c r="WTA270" s="74"/>
      <c r="WTB270" s="74"/>
      <c r="WTI270" s="74"/>
      <c r="WTJ270" s="74"/>
      <c r="WTL270" s="74"/>
      <c r="WTM270" s="74"/>
      <c r="WTN270" s="74"/>
      <c r="WTO270" s="74"/>
      <c r="WTP270" s="74"/>
      <c r="WTQ270" s="74"/>
      <c r="WTR270" s="74"/>
      <c r="WTS270" s="74"/>
      <c r="WTV270" s="74"/>
      <c r="WTW270" s="74"/>
      <c r="WTX270" s="74"/>
      <c r="WTY270" s="74"/>
      <c r="WTZ270" s="74"/>
      <c r="WUG270" s="74"/>
      <c r="WUH270" s="74"/>
      <c r="WUJ270" s="74"/>
      <c r="WUK270" s="74"/>
      <c r="WUL270" s="74"/>
      <c r="WUM270" s="74"/>
      <c r="WUN270" s="74"/>
      <c r="WUO270" s="74"/>
      <c r="WUP270" s="74"/>
      <c r="WUQ270" s="74"/>
      <c r="WUT270" s="74"/>
      <c r="WUU270" s="74"/>
      <c r="WUV270" s="74"/>
      <c r="WUW270" s="74"/>
      <c r="WUX270" s="74"/>
      <c r="WVE270" s="74"/>
      <c r="WVF270" s="74"/>
      <c r="WVH270" s="74"/>
      <c r="WVI270" s="74"/>
      <c r="WVJ270" s="74"/>
      <c r="WVK270" s="74"/>
      <c r="WVL270" s="74"/>
      <c r="WVM270" s="74"/>
      <c r="WVN270" s="74"/>
      <c r="WVO270" s="74"/>
      <c r="WVR270" s="74"/>
      <c r="WVS270" s="74"/>
      <c r="WVT270" s="74"/>
      <c r="WVU270" s="74"/>
      <c r="WVV270" s="74"/>
      <c r="WWC270" s="74"/>
      <c r="WWD270" s="74"/>
      <c r="WWF270" s="74"/>
      <c r="WWG270" s="74"/>
      <c r="WWH270" s="74"/>
      <c r="WWI270" s="74"/>
      <c r="WWJ270" s="74"/>
      <c r="WWK270" s="74"/>
      <c r="WWL270" s="74"/>
      <c r="WWM270" s="74"/>
      <c r="WWP270" s="74"/>
      <c r="WWQ270" s="74"/>
      <c r="WWR270" s="74"/>
      <c r="WWS270" s="74"/>
      <c r="WWT270" s="74"/>
      <c r="WXA270" s="74"/>
      <c r="WXB270" s="74"/>
      <c r="WXD270" s="74"/>
      <c r="WXE270" s="74"/>
      <c r="WXF270" s="74"/>
      <c r="WXG270" s="74"/>
      <c r="WXH270" s="74"/>
      <c r="WXI270" s="74"/>
      <c r="WXJ270" s="74"/>
      <c r="WXK270" s="74"/>
      <c r="WXN270" s="74"/>
      <c r="WXO270" s="74"/>
      <c r="WXP270" s="74"/>
      <c r="WXQ270" s="74"/>
      <c r="WXR270" s="74"/>
      <c r="WXY270" s="74"/>
      <c r="WXZ270" s="74"/>
      <c r="WYB270" s="74"/>
      <c r="WYC270" s="74"/>
      <c r="WYD270" s="74"/>
      <c r="WYE270" s="74"/>
      <c r="WYF270" s="74"/>
      <c r="WYG270" s="74"/>
      <c r="WYH270" s="74"/>
      <c r="WYI270" s="74"/>
      <c r="WYL270" s="74"/>
      <c r="WYM270" s="74"/>
      <c r="WYN270" s="74"/>
      <c r="WYO270" s="74"/>
      <c r="WYP270" s="74"/>
      <c r="WYW270" s="74"/>
      <c r="WYX270" s="74"/>
      <c r="WYZ270" s="74"/>
      <c r="WZA270" s="74"/>
      <c r="WZB270" s="74"/>
      <c r="WZC270" s="74"/>
      <c r="WZD270" s="74"/>
      <c r="WZE270" s="74"/>
      <c r="WZF270" s="74"/>
      <c r="WZG270" s="74"/>
      <c r="WZJ270" s="74"/>
      <c r="WZK270" s="74"/>
      <c r="WZL270" s="74"/>
      <c r="WZM270" s="74"/>
      <c r="WZN270" s="74"/>
      <c r="WZU270" s="74"/>
      <c r="WZV270" s="74"/>
      <c r="WZX270" s="74"/>
      <c r="WZY270" s="74"/>
      <c r="WZZ270" s="74"/>
      <c r="XAA270" s="74"/>
      <c r="XAB270" s="74"/>
      <c r="XAC270" s="74"/>
      <c r="XAD270" s="74"/>
      <c r="XAE270" s="74"/>
      <c r="XAH270" s="74"/>
      <c r="XAI270" s="74"/>
      <c r="XAJ270" s="74"/>
      <c r="XAK270" s="74"/>
      <c r="XAL270" s="74"/>
      <c r="XAS270" s="74"/>
      <c r="XAT270" s="74"/>
      <c r="XAV270" s="74"/>
      <c r="XAW270" s="74"/>
      <c r="XAX270" s="74"/>
      <c r="XAY270" s="74"/>
      <c r="XAZ270" s="74"/>
      <c r="XBA270" s="74"/>
      <c r="XBB270" s="74"/>
      <c r="XBC270" s="74"/>
      <c r="XBF270" s="74"/>
      <c r="XBG270" s="74"/>
      <c r="XBH270" s="74"/>
      <c r="XBI270" s="74"/>
      <c r="XBJ270" s="74"/>
      <c r="XBQ270" s="74"/>
      <c r="XBR270" s="74"/>
      <c r="XBT270" s="74"/>
      <c r="XBU270" s="74"/>
      <c r="XBV270" s="74"/>
      <c r="XBW270" s="74"/>
      <c r="XBX270" s="74"/>
      <c r="XBY270" s="74"/>
      <c r="XBZ270" s="74"/>
      <c r="XCA270" s="74"/>
      <c r="XCD270" s="74"/>
      <c r="XCE270" s="74"/>
      <c r="XCF270" s="74"/>
      <c r="XCG270" s="74"/>
      <c r="XCH270" s="74"/>
      <c r="XCO270" s="74"/>
      <c r="XCP270" s="74"/>
      <c r="XCR270" s="74"/>
      <c r="XCS270" s="74"/>
      <c r="XCT270" s="74"/>
      <c r="XCU270" s="74"/>
      <c r="XCV270" s="74"/>
      <c r="XCW270" s="74"/>
      <c r="XCX270" s="74"/>
      <c r="XCY270" s="74"/>
      <c r="XDB270" s="74"/>
      <c r="XDC270" s="74"/>
      <c r="XDD270" s="74"/>
      <c r="XDE270" s="74"/>
      <c r="XDF270" s="74"/>
      <c r="XDM270" s="74"/>
      <c r="XDN270" s="74"/>
      <c r="XDP270" s="74"/>
      <c r="XDQ270" s="74"/>
      <c r="XDR270" s="74"/>
      <c r="XDS270" s="74"/>
      <c r="XDT270" s="74"/>
      <c r="XDU270" s="74"/>
      <c r="XDV270" s="74"/>
      <c r="XDW270" s="74"/>
      <c r="XDZ270" s="74"/>
      <c r="XEA270" s="74"/>
      <c r="XEB270" s="74"/>
      <c r="XEC270" s="74"/>
      <c r="XED270" s="74"/>
      <c r="XEK270" s="74"/>
      <c r="XEL270" s="74"/>
      <c r="XEN270" s="74"/>
      <c r="XEO270" s="74"/>
      <c r="XEP270" s="74"/>
      <c r="XEQ270" s="74"/>
      <c r="XER270" s="74"/>
      <c r="XES270" s="74"/>
      <c r="XET270" s="74"/>
      <c r="XEU270" s="74"/>
      <c r="XEX270" s="74"/>
      <c r="XEY270" s="74"/>
      <c r="XEZ270" s="74"/>
      <c r="XFA270" s="74"/>
      <c r="XFB270" s="74"/>
    </row>
    <row r="271" s="78" customFormat="1" ht="40" customHeight="1" spans="1:16382">
      <c r="A271" s="94">
        <v>264</v>
      </c>
      <c r="B271" s="94" t="s">
        <v>95</v>
      </c>
      <c r="C271" s="94" t="s">
        <v>96</v>
      </c>
      <c r="D271" s="94" t="s">
        <v>97</v>
      </c>
      <c r="E271" s="94" t="s">
        <v>840</v>
      </c>
      <c r="F271" s="94" t="s">
        <v>989</v>
      </c>
      <c r="G271" s="94" t="s">
        <v>994</v>
      </c>
      <c r="H271" s="94" t="s">
        <v>122</v>
      </c>
      <c r="I271" s="94" t="s">
        <v>989</v>
      </c>
      <c r="J271" s="94">
        <v>202403</v>
      </c>
      <c r="K271" s="94">
        <v>202405</v>
      </c>
      <c r="L271" s="94" t="s">
        <v>989</v>
      </c>
      <c r="M271" s="94" t="s">
        <v>995</v>
      </c>
      <c r="N271" s="94">
        <f t="shared" si="4"/>
        <v>38</v>
      </c>
      <c r="O271" s="94">
        <v>38</v>
      </c>
      <c r="P271" s="94">
        <v>0</v>
      </c>
      <c r="Q271" s="94">
        <v>1</v>
      </c>
      <c r="R271" s="94">
        <v>565</v>
      </c>
      <c r="S271" s="94">
        <v>1821</v>
      </c>
      <c r="T271" s="94">
        <v>0</v>
      </c>
      <c r="U271" s="94">
        <v>89</v>
      </c>
      <c r="V271" s="94">
        <v>182</v>
      </c>
      <c r="W271" s="105" t="s">
        <v>844</v>
      </c>
      <c r="X271" s="105" t="s">
        <v>175</v>
      </c>
      <c r="Y271" s="74"/>
      <c r="Z271" s="74"/>
      <c r="AA271" s="74"/>
      <c r="AB271" s="74"/>
      <c r="AC271" s="74"/>
      <c r="AD271" s="74"/>
      <c r="AE271" s="74"/>
      <c r="AH271" s="74"/>
      <c r="AI271" s="74"/>
      <c r="AJ271" s="74"/>
      <c r="AK271" s="74"/>
      <c r="AL271" s="74"/>
      <c r="AS271" s="74"/>
      <c r="AT271" s="74"/>
      <c r="AV271" s="74"/>
      <c r="AW271" s="74"/>
      <c r="AX271" s="74"/>
      <c r="AY271" s="74"/>
      <c r="AZ271" s="74"/>
      <c r="BA271" s="74"/>
      <c r="BB271" s="74"/>
      <c r="BC271" s="74"/>
      <c r="BF271" s="74"/>
      <c r="BG271" s="74"/>
      <c r="BH271" s="74"/>
      <c r="BI271" s="74"/>
      <c r="BJ271" s="74"/>
      <c r="BQ271" s="74"/>
      <c r="BR271" s="74"/>
      <c r="BT271" s="74"/>
      <c r="BU271" s="74"/>
      <c r="BV271" s="74"/>
      <c r="BW271" s="74"/>
      <c r="BX271" s="74"/>
      <c r="BY271" s="74"/>
      <c r="BZ271" s="74"/>
      <c r="CA271" s="74"/>
      <c r="CD271" s="74"/>
      <c r="CE271" s="74"/>
      <c r="CF271" s="74"/>
      <c r="CG271" s="74"/>
      <c r="CH271" s="74"/>
      <c r="CO271" s="74"/>
      <c r="CP271" s="74"/>
      <c r="CR271" s="74"/>
      <c r="CS271" s="74"/>
      <c r="CT271" s="74"/>
      <c r="CU271" s="74"/>
      <c r="CV271" s="74"/>
      <c r="CW271" s="74"/>
      <c r="CX271" s="74"/>
      <c r="CY271" s="74"/>
      <c r="DB271" s="74"/>
      <c r="DC271" s="74"/>
      <c r="DD271" s="74"/>
      <c r="DE271" s="74"/>
      <c r="DF271" s="74"/>
      <c r="DM271" s="74"/>
      <c r="DN271" s="74"/>
      <c r="DP271" s="74"/>
      <c r="DQ271" s="74"/>
      <c r="DR271" s="74"/>
      <c r="DS271" s="74"/>
      <c r="DT271" s="74"/>
      <c r="DU271" s="74"/>
      <c r="DV271" s="74"/>
      <c r="DW271" s="74"/>
      <c r="DZ271" s="74"/>
      <c r="EA271" s="74"/>
      <c r="EB271" s="74"/>
      <c r="EC271" s="74"/>
      <c r="ED271" s="74"/>
      <c r="EK271" s="74"/>
      <c r="EL271" s="74"/>
      <c r="EN271" s="74"/>
      <c r="EO271" s="74"/>
      <c r="EP271" s="74"/>
      <c r="EQ271" s="74"/>
      <c r="ER271" s="74"/>
      <c r="ES271" s="74"/>
      <c r="ET271" s="74"/>
      <c r="EU271" s="74"/>
      <c r="EX271" s="74"/>
      <c r="EY271" s="74"/>
      <c r="EZ271" s="74"/>
      <c r="FA271" s="74"/>
      <c r="FB271" s="74"/>
      <c r="FI271" s="74"/>
      <c r="FJ271" s="74"/>
      <c r="FL271" s="74"/>
      <c r="FM271" s="74"/>
      <c r="FN271" s="74"/>
      <c r="FO271" s="74"/>
      <c r="FP271" s="74"/>
      <c r="FQ271" s="74"/>
      <c r="FR271" s="74"/>
      <c r="FS271" s="74"/>
      <c r="FV271" s="74"/>
      <c r="FW271" s="74"/>
      <c r="FX271" s="74"/>
      <c r="FY271" s="74"/>
      <c r="FZ271" s="74"/>
      <c r="GG271" s="74"/>
      <c r="GH271" s="74"/>
      <c r="GJ271" s="74"/>
      <c r="GK271" s="74"/>
      <c r="GL271" s="74"/>
      <c r="GM271" s="74"/>
      <c r="GN271" s="74"/>
      <c r="GO271" s="74"/>
      <c r="GP271" s="74"/>
      <c r="GQ271" s="74"/>
      <c r="GT271" s="74"/>
      <c r="GU271" s="74"/>
      <c r="GV271" s="74"/>
      <c r="GW271" s="74"/>
      <c r="GX271" s="74"/>
      <c r="HE271" s="74"/>
      <c r="HF271" s="74"/>
      <c r="HH271" s="74"/>
      <c r="HI271" s="74"/>
      <c r="HJ271" s="74"/>
      <c r="HK271" s="74"/>
      <c r="HL271" s="74"/>
      <c r="HM271" s="74"/>
      <c r="HN271" s="74"/>
      <c r="HO271" s="74"/>
      <c r="HR271" s="74"/>
      <c r="HS271" s="74"/>
      <c r="HT271" s="74"/>
      <c r="HU271" s="74"/>
      <c r="HV271" s="74"/>
      <c r="IC271" s="74"/>
      <c r="ID271" s="74"/>
      <c r="IF271" s="74"/>
      <c r="IG271" s="74"/>
      <c r="IH271" s="74"/>
      <c r="II271" s="74"/>
      <c r="IJ271" s="74"/>
      <c r="IK271" s="74"/>
      <c r="IL271" s="74"/>
      <c r="IM271" s="74"/>
      <c r="IP271" s="74"/>
      <c r="IQ271" s="74"/>
      <c r="IR271" s="74"/>
      <c r="IS271" s="74"/>
      <c r="IT271" s="74"/>
      <c r="JA271" s="74"/>
      <c r="JB271" s="74"/>
      <c r="JD271" s="74"/>
      <c r="JE271" s="74"/>
      <c r="JF271" s="74"/>
      <c r="JG271" s="74"/>
      <c r="JH271" s="74"/>
      <c r="JI271" s="74"/>
      <c r="JJ271" s="74"/>
      <c r="JK271" s="74"/>
      <c r="JN271" s="74"/>
      <c r="JO271" s="74"/>
      <c r="JP271" s="74"/>
      <c r="JQ271" s="74"/>
      <c r="JR271" s="74"/>
      <c r="JY271" s="74"/>
      <c r="JZ271" s="74"/>
      <c r="KB271" s="74"/>
      <c r="KC271" s="74"/>
      <c r="KD271" s="74"/>
      <c r="KE271" s="74"/>
      <c r="KF271" s="74"/>
      <c r="KG271" s="74"/>
      <c r="KH271" s="74"/>
      <c r="KI271" s="74"/>
      <c r="KL271" s="74"/>
      <c r="KM271" s="74"/>
      <c r="KN271" s="74"/>
      <c r="KO271" s="74"/>
      <c r="KP271" s="74"/>
      <c r="KW271" s="74"/>
      <c r="KX271" s="74"/>
      <c r="KZ271" s="74"/>
      <c r="LA271" s="74"/>
      <c r="LB271" s="74"/>
      <c r="LC271" s="74"/>
      <c r="LD271" s="74"/>
      <c r="LE271" s="74"/>
      <c r="LF271" s="74"/>
      <c r="LG271" s="74"/>
      <c r="LJ271" s="74"/>
      <c r="LK271" s="74"/>
      <c r="LL271" s="74"/>
      <c r="LM271" s="74"/>
      <c r="LN271" s="74"/>
      <c r="LU271" s="74"/>
      <c r="LV271" s="74"/>
      <c r="LX271" s="74"/>
      <c r="LY271" s="74"/>
      <c r="LZ271" s="74"/>
      <c r="MA271" s="74"/>
      <c r="MB271" s="74"/>
      <c r="MC271" s="74"/>
      <c r="MD271" s="74"/>
      <c r="ME271" s="74"/>
      <c r="MH271" s="74"/>
      <c r="MI271" s="74"/>
      <c r="MJ271" s="74"/>
      <c r="MK271" s="74"/>
      <c r="ML271" s="74"/>
      <c r="MS271" s="74"/>
      <c r="MT271" s="74"/>
      <c r="MV271" s="74"/>
      <c r="MW271" s="74"/>
      <c r="MX271" s="74"/>
      <c r="MY271" s="74"/>
      <c r="MZ271" s="74"/>
      <c r="NA271" s="74"/>
      <c r="NB271" s="74"/>
      <c r="NC271" s="74"/>
      <c r="NF271" s="74"/>
      <c r="NG271" s="74"/>
      <c r="NH271" s="74"/>
      <c r="NI271" s="74"/>
      <c r="NJ271" s="74"/>
      <c r="NQ271" s="74"/>
      <c r="NR271" s="74"/>
      <c r="NT271" s="74"/>
      <c r="NU271" s="74"/>
      <c r="NV271" s="74"/>
      <c r="NW271" s="74"/>
      <c r="NX271" s="74"/>
      <c r="NY271" s="74"/>
      <c r="NZ271" s="74"/>
      <c r="OA271" s="74"/>
      <c r="OD271" s="74"/>
      <c r="OE271" s="74"/>
      <c r="OF271" s="74"/>
      <c r="OG271" s="74"/>
      <c r="OH271" s="74"/>
      <c r="OO271" s="74"/>
      <c r="OP271" s="74"/>
      <c r="OR271" s="74"/>
      <c r="OS271" s="74"/>
      <c r="OT271" s="74"/>
      <c r="OU271" s="74"/>
      <c r="OV271" s="74"/>
      <c r="OW271" s="74"/>
      <c r="OX271" s="74"/>
      <c r="OY271" s="74"/>
      <c r="PB271" s="74"/>
      <c r="PC271" s="74"/>
      <c r="PD271" s="74"/>
      <c r="PE271" s="74"/>
      <c r="PF271" s="74"/>
      <c r="PM271" s="74"/>
      <c r="PN271" s="74"/>
      <c r="PP271" s="74"/>
      <c r="PQ271" s="74"/>
      <c r="PR271" s="74"/>
      <c r="PS271" s="74"/>
      <c r="PT271" s="74"/>
      <c r="PU271" s="74"/>
      <c r="PV271" s="74"/>
      <c r="PW271" s="74"/>
      <c r="PZ271" s="74"/>
      <c r="QA271" s="74"/>
      <c r="QB271" s="74"/>
      <c r="QC271" s="74"/>
      <c r="QD271" s="74"/>
      <c r="QK271" s="74"/>
      <c r="QL271" s="74"/>
      <c r="QN271" s="74"/>
      <c r="QO271" s="74"/>
      <c r="QP271" s="74"/>
      <c r="QQ271" s="74"/>
      <c r="QR271" s="74"/>
      <c r="QS271" s="74"/>
      <c r="QT271" s="74"/>
      <c r="QU271" s="74"/>
      <c r="QX271" s="74"/>
      <c r="QY271" s="74"/>
      <c r="QZ271" s="74"/>
      <c r="RA271" s="74"/>
      <c r="RB271" s="74"/>
      <c r="RI271" s="74"/>
      <c r="RJ271" s="74"/>
      <c r="RL271" s="74"/>
      <c r="RM271" s="74"/>
      <c r="RN271" s="74"/>
      <c r="RO271" s="74"/>
      <c r="RP271" s="74"/>
      <c r="RQ271" s="74"/>
      <c r="RR271" s="74"/>
      <c r="RS271" s="74"/>
      <c r="RV271" s="74"/>
      <c r="RW271" s="74"/>
      <c r="RX271" s="74"/>
      <c r="RY271" s="74"/>
      <c r="RZ271" s="74"/>
      <c r="SG271" s="74"/>
      <c r="SH271" s="74"/>
      <c r="SJ271" s="74"/>
      <c r="SK271" s="74"/>
      <c r="SL271" s="74"/>
      <c r="SM271" s="74"/>
      <c r="SN271" s="74"/>
      <c r="SO271" s="74"/>
      <c r="SP271" s="74"/>
      <c r="SQ271" s="74"/>
      <c r="ST271" s="74"/>
      <c r="SU271" s="74"/>
      <c r="SV271" s="74"/>
      <c r="SW271" s="74"/>
      <c r="SX271" s="74"/>
      <c r="TE271" s="74"/>
      <c r="TF271" s="74"/>
      <c r="TH271" s="74"/>
      <c r="TI271" s="74"/>
      <c r="TJ271" s="74"/>
      <c r="TK271" s="74"/>
      <c r="TL271" s="74"/>
      <c r="TM271" s="74"/>
      <c r="TN271" s="74"/>
      <c r="TO271" s="74"/>
      <c r="TR271" s="74"/>
      <c r="TS271" s="74"/>
      <c r="TT271" s="74"/>
      <c r="TU271" s="74"/>
      <c r="TV271" s="74"/>
      <c r="UC271" s="74"/>
      <c r="UD271" s="74"/>
      <c r="UF271" s="74"/>
      <c r="UG271" s="74"/>
      <c r="UH271" s="74"/>
      <c r="UI271" s="74"/>
      <c r="UJ271" s="74"/>
      <c r="UK271" s="74"/>
      <c r="UL271" s="74"/>
      <c r="UM271" s="74"/>
      <c r="UP271" s="74"/>
      <c r="UQ271" s="74"/>
      <c r="UR271" s="74"/>
      <c r="US271" s="74"/>
      <c r="UT271" s="74"/>
      <c r="VA271" s="74"/>
      <c r="VB271" s="74"/>
      <c r="VD271" s="74"/>
      <c r="VE271" s="74"/>
      <c r="VF271" s="74"/>
      <c r="VG271" s="74"/>
      <c r="VH271" s="74"/>
      <c r="VI271" s="74"/>
      <c r="VJ271" s="74"/>
      <c r="VK271" s="74"/>
      <c r="VN271" s="74"/>
      <c r="VO271" s="74"/>
      <c r="VP271" s="74"/>
      <c r="VQ271" s="74"/>
      <c r="VR271" s="74"/>
      <c r="VY271" s="74"/>
      <c r="VZ271" s="74"/>
      <c r="WB271" s="74"/>
      <c r="WC271" s="74"/>
      <c r="WD271" s="74"/>
      <c r="WE271" s="74"/>
      <c r="WF271" s="74"/>
      <c r="WG271" s="74"/>
      <c r="WH271" s="74"/>
      <c r="WI271" s="74"/>
      <c r="WL271" s="74"/>
      <c r="WM271" s="74"/>
      <c r="WN271" s="74"/>
      <c r="WO271" s="74"/>
      <c r="WP271" s="74"/>
      <c r="WW271" s="74"/>
      <c r="WX271" s="74"/>
      <c r="WZ271" s="74"/>
      <c r="XA271" s="74"/>
      <c r="XB271" s="74"/>
      <c r="XC271" s="74"/>
      <c r="XD271" s="74"/>
      <c r="XE271" s="74"/>
      <c r="XF271" s="74"/>
      <c r="XG271" s="74"/>
      <c r="XJ271" s="74"/>
      <c r="XK271" s="74"/>
      <c r="XL271" s="74"/>
      <c r="XM271" s="74"/>
      <c r="XN271" s="74"/>
      <c r="XU271" s="74"/>
      <c r="XV271" s="74"/>
      <c r="XX271" s="74"/>
      <c r="XY271" s="74"/>
      <c r="XZ271" s="74"/>
      <c r="YA271" s="74"/>
      <c r="YB271" s="74"/>
      <c r="YC271" s="74"/>
      <c r="YD271" s="74"/>
      <c r="YE271" s="74"/>
      <c r="YH271" s="74"/>
      <c r="YI271" s="74"/>
      <c r="YJ271" s="74"/>
      <c r="YK271" s="74"/>
      <c r="YL271" s="74"/>
      <c r="YS271" s="74"/>
      <c r="YT271" s="74"/>
      <c r="YV271" s="74"/>
      <c r="YW271" s="74"/>
      <c r="YX271" s="74"/>
      <c r="YY271" s="74"/>
      <c r="YZ271" s="74"/>
      <c r="ZA271" s="74"/>
      <c r="ZB271" s="74"/>
      <c r="ZC271" s="74"/>
      <c r="ZF271" s="74"/>
      <c r="ZG271" s="74"/>
      <c r="ZH271" s="74"/>
      <c r="ZI271" s="74"/>
      <c r="ZJ271" s="74"/>
      <c r="ZQ271" s="74"/>
      <c r="ZR271" s="74"/>
      <c r="ZT271" s="74"/>
      <c r="ZU271" s="74"/>
      <c r="ZV271" s="74"/>
      <c r="ZW271" s="74"/>
      <c r="ZX271" s="74"/>
      <c r="ZY271" s="74"/>
      <c r="ZZ271" s="74"/>
      <c r="AAA271" s="74"/>
      <c r="AAD271" s="74"/>
      <c r="AAE271" s="74"/>
      <c r="AAF271" s="74"/>
      <c r="AAG271" s="74"/>
      <c r="AAH271" s="74"/>
      <c r="AAO271" s="74"/>
      <c r="AAP271" s="74"/>
      <c r="AAR271" s="74"/>
      <c r="AAS271" s="74"/>
      <c r="AAT271" s="74"/>
      <c r="AAU271" s="74"/>
      <c r="AAV271" s="74"/>
      <c r="AAW271" s="74"/>
      <c r="AAX271" s="74"/>
      <c r="AAY271" s="74"/>
      <c r="ABB271" s="74"/>
      <c r="ABC271" s="74"/>
      <c r="ABD271" s="74"/>
      <c r="ABE271" s="74"/>
      <c r="ABF271" s="74"/>
      <c r="ABM271" s="74"/>
      <c r="ABN271" s="74"/>
      <c r="ABP271" s="74"/>
      <c r="ABQ271" s="74"/>
      <c r="ABR271" s="74"/>
      <c r="ABS271" s="74"/>
      <c r="ABT271" s="74"/>
      <c r="ABU271" s="74"/>
      <c r="ABV271" s="74"/>
      <c r="ABW271" s="74"/>
      <c r="ABZ271" s="74"/>
      <c r="ACA271" s="74"/>
      <c r="ACB271" s="74"/>
      <c r="ACC271" s="74"/>
      <c r="ACD271" s="74"/>
      <c r="ACK271" s="74"/>
      <c r="ACL271" s="74"/>
      <c r="ACN271" s="74"/>
      <c r="ACO271" s="74"/>
      <c r="ACP271" s="74"/>
      <c r="ACQ271" s="74"/>
      <c r="ACR271" s="74"/>
      <c r="ACS271" s="74"/>
      <c r="ACT271" s="74"/>
      <c r="ACU271" s="74"/>
      <c r="ACX271" s="74"/>
      <c r="ACY271" s="74"/>
      <c r="ACZ271" s="74"/>
      <c r="ADA271" s="74"/>
      <c r="ADB271" s="74"/>
      <c r="ADI271" s="74"/>
      <c r="ADJ271" s="74"/>
      <c r="ADL271" s="74"/>
      <c r="ADM271" s="74"/>
      <c r="ADN271" s="74"/>
      <c r="ADO271" s="74"/>
      <c r="ADP271" s="74"/>
      <c r="ADQ271" s="74"/>
      <c r="ADR271" s="74"/>
      <c r="ADS271" s="74"/>
      <c r="ADV271" s="74"/>
      <c r="ADW271" s="74"/>
      <c r="ADX271" s="74"/>
      <c r="ADY271" s="74"/>
      <c r="ADZ271" s="74"/>
      <c r="AEG271" s="74"/>
      <c r="AEH271" s="74"/>
      <c r="AEJ271" s="74"/>
      <c r="AEK271" s="74"/>
      <c r="AEL271" s="74"/>
      <c r="AEM271" s="74"/>
      <c r="AEN271" s="74"/>
      <c r="AEO271" s="74"/>
      <c r="AEP271" s="74"/>
      <c r="AEQ271" s="74"/>
      <c r="AET271" s="74"/>
      <c r="AEU271" s="74"/>
      <c r="AEV271" s="74"/>
      <c r="AEW271" s="74"/>
      <c r="AEX271" s="74"/>
      <c r="AFE271" s="74"/>
      <c r="AFF271" s="74"/>
      <c r="AFH271" s="74"/>
      <c r="AFI271" s="74"/>
      <c r="AFJ271" s="74"/>
      <c r="AFK271" s="74"/>
      <c r="AFL271" s="74"/>
      <c r="AFM271" s="74"/>
      <c r="AFN271" s="74"/>
      <c r="AFO271" s="74"/>
      <c r="AFR271" s="74"/>
      <c r="AFS271" s="74"/>
      <c r="AFT271" s="74"/>
      <c r="AFU271" s="74"/>
      <c r="AFV271" s="74"/>
      <c r="AGC271" s="74"/>
      <c r="AGD271" s="74"/>
      <c r="AGF271" s="74"/>
      <c r="AGG271" s="74"/>
      <c r="AGH271" s="74"/>
      <c r="AGI271" s="74"/>
      <c r="AGJ271" s="74"/>
      <c r="AGK271" s="74"/>
      <c r="AGL271" s="74"/>
      <c r="AGM271" s="74"/>
      <c r="AGP271" s="74"/>
      <c r="AGQ271" s="74"/>
      <c r="AGR271" s="74"/>
      <c r="AGS271" s="74"/>
      <c r="AGT271" s="74"/>
      <c r="AHA271" s="74"/>
      <c r="AHB271" s="74"/>
      <c r="AHD271" s="74"/>
      <c r="AHE271" s="74"/>
      <c r="AHF271" s="74"/>
      <c r="AHG271" s="74"/>
      <c r="AHH271" s="74"/>
      <c r="AHI271" s="74"/>
      <c r="AHJ271" s="74"/>
      <c r="AHK271" s="74"/>
      <c r="AHN271" s="74"/>
      <c r="AHO271" s="74"/>
      <c r="AHP271" s="74"/>
      <c r="AHQ271" s="74"/>
      <c r="AHR271" s="74"/>
      <c r="AHY271" s="74"/>
      <c r="AHZ271" s="74"/>
      <c r="AIB271" s="74"/>
      <c r="AIC271" s="74"/>
      <c r="AID271" s="74"/>
      <c r="AIE271" s="74"/>
      <c r="AIF271" s="74"/>
      <c r="AIG271" s="74"/>
      <c r="AIH271" s="74"/>
      <c r="AII271" s="74"/>
      <c r="AIL271" s="74"/>
      <c r="AIM271" s="74"/>
      <c r="AIN271" s="74"/>
      <c r="AIO271" s="74"/>
      <c r="AIP271" s="74"/>
      <c r="AIW271" s="74"/>
      <c r="AIX271" s="74"/>
      <c r="AIZ271" s="74"/>
      <c r="AJA271" s="74"/>
      <c r="AJB271" s="74"/>
      <c r="AJC271" s="74"/>
      <c r="AJD271" s="74"/>
      <c r="AJE271" s="74"/>
      <c r="AJF271" s="74"/>
      <c r="AJG271" s="74"/>
      <c r="AJJ271" s="74"/>
      <c r="AJK271" s="74"/>
      <c r="AJL271" s="74"/>
      <c r="AJM271" s="74"/>
      <c r="AJN271" s="74"/>
      <c r="AJU271" s="74"/>
      <c r="AJV271" s="74"/>
      <c r="AJX271" s="74"/>
      <c r="AJY271" s="74"/>
      <c r="AJZ271" s="74"/>
      <c r="AKA271" s="74"/>
      <c r="AKB271" s="74"/>
      <c r="AKC271" s="74"/>
      <c r="AKD271" s="74"/>
      <c r="AKE271" s="74"/>
      <c r="AKH271" s="74"/>
      <c r="AKI271" s="74"/>
      <c r="AKJ271" s="74"/>
      <c r="AKK271" s="74"/>
      <c r="AKL271" s="74"/>
      <c r="AKS271" s="74"/>
      <c r="AKT271" s="74"/>
      <c r="AKV271" s="74"/>
      <c r="AKW271" s="74"/>
      <c r="AKX271" s="74"/>
      <c r="AKY271" s="74"/>
      <c r="AKZ271" s="74"/>
      <c r="ALA271" s="74"/>
      <c r="ALB271" s="74"/>
      <c r="ALC271" s="74"/>
      <c r="ALF271" s="74"/>
      <c r="ALG271" s="74"/>
      <c r="ALH271" s="74"/>
      <c r="ALI271" s="74"/>
      <c r="ALJ271" s="74"/>
      <c r="ALQ271" s="74"/>
      <c r="ALR271" s="74"/>
      <c r="ALT271" s="74"/>
      <c r="ALU271" s="74"/>
      <c r="ALV271" s="74"/>
      <c r="ALW271" s="74"/>
      <c r="ALX271" s="74"/>
      <c r="ALY271" s="74"/>
      <c r="ALZ271" s="74"/>
      <c r="AMA271" s="74"/>
      <c r="AMD271" s="74"/>
      <c r="AME271" s="74"/>
      <c r="AMF271" s="74"/>
      <c r="AMG271" s="74"/>
      <c r="AMH271" s="74"/>
      <c r="AMO271" s="74"/>
      <c r="AMP271" s="74"/>
      <c r="AMR271" s="74"/>
      <c r="AMS271" s="74"/>
      <c r="AMT271" s="74"/>
      <c r="AMU271" s="74"/>
      <c r="AMV271" s="74"/>
      <c r="AMW271" s="74"/>
      <c r="AMX271" s="74"/>
      <c r="AMY271" s="74"/>
      <c r="ANB271" s="74"/>
      <c r="ANC271" s="74"/>
      <c r="AND271" s="74"/>
      <c r="ANE271" s="74"/>
      <c r="ANF271" s="74"/>
      <c r="ANM271" s="74"/>
      <c r="ANN271" s="74"/>
      <c r="ANP271" s="74"/>
      <c r="ANQ271" s="74"/>
      <c r="ANR271" s="74"/>
      <c r="ANS271" s="74"/>
      <c r="ANT271" s="74"/>
      <c r="ANU271" s="74"/>
      <c r="ANV271" s="74"/>
      <c r="ANW271" s="74"/>
      <c r="ANZ271" s="74"/>
      <c r="AOA271" s="74"/>
      <c r="AOB271" s="74"/>
      <c r="AOC271" s="74"/>
      <c r="AOD271" s="74"/>
      <c r="AOK271" s="74"/>
      <c r="AOL271" s="74"/>
      <c r="AON271" s="74"/>
      <c r="AOO271" s="74"/>
      <c r="AOP271" s="74"/>
      <c r="AOQ271" s="74"/>
      <c r="AOR271" s="74"/>
      <c r="AOS271" s="74"/>
      <c r="AOT271" s="74"/>
      <c r="AOU271" s="74"/>
      <c r="AOX271" s="74"/>
      <c r="AOY271" s="74"/>
      <c r="AOZ271" s="74"/>
      <c r="APA271" s="74"/>
      <c r="APB271" s="74"/>
      <c r="API271" s="74"/>
      <c r="APJ271" s="74"/>
      <c r="APL271" s="74"/>
      <c r="APM271" s="74"/>
      <c r="APN271" s="74"/>
      <c r="APO271" s="74"/>
      <c r="APP271" s="74"/>
      <c r="APQ271" s="74"/>
      <c r="APR271" s="74"/>
      <c r="APS271" s="74"/>
      <c r="APV271" s="74"/>
      <c r="APW271" s="74"/>
      <c r="APX271" s="74"/>
      <c r="APY271" s="74"/>
      <c r="APZ271" s="74"/>
      <c r="AQG271" s="74"/>
      <c r="AQH271" s="74"/>
      <c r="AQJ271" s="74"/>
      <c r="AQK271" s="74"/>
      <c r="AQL271" s="74"/>
      <c r="AQM271" s="74"/>
      <c r="AQN271" s="74"/>
      <c r="AQO271" s="74"/>
      <c r="AQP271" s="74"/>
      <c r="AQQ271" s="74"/>
      <c r="AQT271" s="74"/>
      <c r="AQU271" s="74"/>
      <c r="AQV271" s="74"/>
      <c r="AQW271" s="74"/>
      <c r="AQX271" s="74"/>
      <c r="ARE271" s="74"/>
      <c r="ARF271" s="74"/>
      <c r="ARH271" s="74"/>
      <c r="ARI271" s="74"/>
      <c r="ARJ271" s="74"/>
      <c r="ARK271" s="74"/>
      <c r="ARL271" s="74"/>
      <c r="ARM271" s="74"/>
      <c r="ARN271" s="74"/>
      <c r="ARO271" s="74"/>
      <c r="ARR271" s="74"/>
      <c r="ARS271" s="74"/>
      <c r="ART271" s="74"/>
      <c r="ARU271" s="74"/>
      <c r="ARV271" s="74"/>
      <c r="ASC271" s="74"/>
      <c r="ASD271" s="74"/>
      <c r="ASF271" s="74"/>
      <c r="ASG271" s="74"/>
      <c r="ASH271" s="74"/>
      <c r="ASI271" s="74"/>
      <c r="ASJ271" s="74"/>
      <c r="ASK271" s="74"/>
      <c r="ASL271" s="74"/>
      <c r="ASM271" s="74"/>
      <c r="ASP271" s="74"/>
      <c r="ASQ271" s="74"/>
      <c r="ASR271" s="74"/>
      <c r="ASS271" s="74"/>
      <c r="AST271" s="74"/>
      <c r="ATA271" s="74"/>
      <c r="ATB271" s="74"/>
      <c r="ATD271" s="74"/>
      <c r="ATE271" s="74"/>
      <c r="ATF271" s="74"/>
      <c r="ATG271" s="74"/>
      <c r="ATH271" s="74"/>
      <c r="ATI271" s="74"/>
      <c r="ATJ271" s="74"/>
      <c r="ATK271" s="74"/>
      <c r="ATN271" s="74"/>
      <c r="ATO271" s="74"/>
      <c r="ATP271" s="74"/>
      <c r="ATQ271" s="74"/>
      <c r="ATR271" s="74"/>
      <c r="ATY271" s="74"/>
      <c r="ATZ271" s="74"/>
      <c r="AUB271" s="74"/>
      <c r="AUC271" s="74"/>
      <c r="AUD271" s="74"/>
      <c r="AUE271" s="74"/>
      <c r="AUF271" s="74"/>
      <c r="AUG271" s="74"/>
      <c r="AUH271" s="74"/>
      <c r="AUI271" s="74"/>
      <c r="AUL271" s="74"/>
      <c r="AUM271" s="74"/>
      <c r="AUN271" s="74"/>
      <c r="AUO271" s="74"/>
      <c r="AUP271" s="74"/>
      <c r="AUW271" s="74"/>
      <c r="AUX271" s="74"/>
      <c r="AUZ271" s="74"/>
      <c r="AVA271" s="74"/>
      <c r="AVB271" s="74"/>
      <c r="AVC271" s="74"/>
      <c r="AVD271" s="74"/>
      <c r="AVE271" s="74"/>
      <c r="AVF271" s="74"/>
      <c r="AVG271" s="74"/>
      <c r="AVJ271" s="74"/>
      <c r="AVK271" s="74"/>
      <c r="AVL271" s="74"/>
      <c r="AVM271" s="74"/>
      <c r="AVN271" s="74"/>
      <c r="AVU271" s="74"/>
      <c r="AVV271" s="74"/>
      <c r="AVX271" s="74"/>
      <c r="AVY271" s="74"/>
      <c r="AVZ271" s="74"/>
      <c r="AWA271" s="74"/>
      <c r="AWB271" s="74"/>
      <c r="AWC271" s="74"/>
      <c r="AWD271" s="74"/>
      <c r="AWE271" s="74"/>
      <c r="AWH271" s="74"/>
      <c r="AWI271" s="74"/>
      <c r="AWJ271" s="74"/>
      <c r="AWK271" s="74"/>
      <c r="AWL271" s="74"/>
      <c r="AWS271" s="74"/>
      <c r="AWT271" s="74"/>
      <c r="AWV271" s="74"/>
      <c r="AWW271" s="74"/>
      <c r="AWX271" s="74"/>
      <c r="AWY271" s="74"/>
      <c r="AWZ271" s="74"/>
      <c r="AXA271" s="74"/>
      <c r="AXB271" s="74"/>
      <c r="AXC271" s="74"/>
      <c r="AXF271" s="74"/>
      <c r="AXG271" s="74"/>
      <c r="AXH271" s="74"/>
      <c r="AXI271" s="74"/>
      <c r="AXJ271" s="74"/>
      <c r="AXQ271" s="74"/>
      <c r="AXR271" s="74"/>
      <c r="AXT271" s="74"/>
      <c r="AXU271" s="74"/>
      <c r="AXV271" s="74"/>
      <c r="AXW271" s="74"/>
      <c r="AXX271" s="74"/>
      <c r="AXY271" s="74"/>
      <c r="AXZ271" s="74"/>
      <c r="AYA271" s="74"/>
      <c r="AYD271" s="74"/>
      <c r="AYE271" s="74"/>
      <c r="AYF271" s="74"/>
      <c r="AYG271" s="74"/>
      <c r="AYH271" s="74"/>
      <c r="AYO271" s="74"/>
      <c r="AYP271" s="74"/>
      <c r="AYR271" s="74"/>
      <c r="AYS271" s="74"/>
      <c r="AYT271" s="74"/>
      <c r="AYU271" s="74"/>
      <c r="AYV271" s="74"/>
      <c r="AYW271" s="74"/>
      <c r="AYX271" s="74"/>
      <c r="AYY271" s="74"/>
      <c r="AZB271" s="74"/>
      <c r="AZC271" s="74"/>
      <c r="AZD271" s="74"/>
      <c r="AZE271" s="74"/>
      <c r="AZF271" s="74"/>
      <c r="AZM271" s="74"/>
      <c r="AZN271" s="74"/>
      <c r="AZP271" s="74"/>
      <c r="AZQ271" s="74"/>
      <c r="AZR271" s="74"/>
      <c r="AZS271" s="74"/>
      <c r="AZT271" s="74"/>
      <c r="AZU271" s="74"/>
      <c r="AZV271" s="74"/>
      <c r="AZW271" s="74"/>
      <c r="AZZ271" s="74"/>
      <c r="BAA271" s="74"/>
      <c r="BAB271" s="74"/>
      <c r="BAC271" s="74"/>
      <c r="BAD271" s="74"/>
      <c r="BAK271" s="74"/>
      <c r="BAL271" s="74"/>
      <c r="BAN271" s="74"/>
      <c r="BAO271" s="74"/>
      <c r="BAP271" s="74"/>
      <c r="BAQ271" s="74"/>
      <c r="BAR271" s="74"/>
      <c r="BAS271" s="74"/>
      <c r="BAT271" s="74"/>
      <c r="BAU271" s="74"/>
      <c r="BAX271" s="74"/>
      <c r="BAY271" s="74"/>
      <c r="BAZ271" s="74"/>
      <c r="BBA271" s="74"/>
      <c r="BBB271" s="74"/>
      <c r="BBI271" s="74"/>
      <c r="BBJ271" s="74"/>
      <c r="BBL271" s="74"/>
      <c r="BBM271" s="74"/>
      <c r="BBN271" s="74"/>
      <c r="BBO271" s="74"/>
      <c r="BBP271" s="74"/>
      <c r="BBQ271" s="74"/>
      <c r="BBR271" s="74"/>
      <c r="BBS271" s="74"/>
      <c r="BBV271" s="74"/>
      <c r="BBW271" s="74"/>
      <c r="BBX271" s="74"/>
      <c r="BBY271" s="74"/>
      <c r="BBZ271" s="74"/>
      <c r="BCG271" s="74"/>
      <c r="BCH271" s="74"/>
      <c r="BCJ271" s="74"/>
      <c r="BCK271" s="74"/>
      <c r="BCL271" s="74"/>
      <c r="BCM271" s="74"/>
      <c r="BCN271" s="74"/>
      <c r="BCO271" s="74"/>
      <c r="BCP271" s="74"/>
      <c r="BCQ271" s="74"/>
      <c r="BCT271" s="74"/>
      <c r="BCU271" s="74"/>
      <c r="BCV271" s="74"/>
      <c r="BCW271" s="74"/>
      <c r="BCX271" s="74"/>
      <c r="BDE271" s="74"/>
      <c r="BDF271" s="74"/>
      <c r="BDH271" s="74"/>
      <c r="BDI271" s="74"/>
      <c r="BDJ271" s="74"/>
      <c r="BDK271" s="74"/>
      <c r="BDL271" s="74"/>
      <c r="BDM271" s="74"/>
      <c r="BDN271" s="74"/>
      <c r="BDO271" s="74"/>
      <c r="BDR271" s="74"/>
      <c r="BDS271" s="74"/>
      <c r="BDT271" s="74"/>
      <c r="BDU271" s="74"/>
      <c r="BDV271" s="74"/>
      <c r="BEC271" s="74"/>
      <c r="BED271" s="74"/>
      <c r="BEF271" s="74"/>
      <c r="BEG271" s="74"/>
      <c r="BEH271" s="74"/>
      <c r="BEI271" s="74"/>
      <c r="BEJ271" s="74"/>
      <c r="BEK271" s="74"/>
      <c r="BEL271" s="74"/>
      <c r="BEM271" s="74"/>
      <c r="BEP271" s="74"/>
      <c r="BEQ271" s="74"/>
      <c r="BER271" s="74"/>
      <c r="BES271" s="74"/>
      <c r="BET271" s="74"/>
      <c r="BFA271" s="74"/>
      <c r="BFB271" s="74"/>
      <c r="BFD271" s="74"/>
      <c r="BFE271" s="74"/>
      <c r="BFF271" s="74"/>
      <c r="BFG271" s="74"/>
      <c r="BFH271" s="74"/>
      <c r="BFI271" s="74"/>
      <c r="BFJ271" s="74"/>
      <c r="BFK271" s="74"/>
      <c r="BFN271" s="74"/>
      <c r="BFO271" s="74"/>
      <c r="BFP271" s="74"/>
      <c r="BFQ271" s="74"/>
      <c r="BFR271" s="74"/>
      <c r="BFY271" s="74"/>
      <c r="BFZ271" s="74"/>
      <c r="BGB271" s="74"/>
      <c r="BGC271" s="74"/>
      <c r="BGD271" s="74"/>
      <c r="BGE271" s="74"/>
      <c r="BGF271" s="74"/>
      <c r="BGG271" s="74"/>
      <c r="BGH271" s="74"/>
      <c r="BGI271" s="74"/>
      <c r="BGL271" s="74"/>
      <c r="BGM271" s="74"/>
      <c r="BGN271" s="74"/>
      <c r="BGO271" s="74"/>
      <c r="BGP271" s="74"/>
      <c r="BGW271" s="74"/>
      <c r="BGX271" s="74"/>
      <c r="BGZ271" s="74"/>
      <c r="BHA271" s="74"/>
      <c r="BHB271" s="74"/>
      <c r="BHC271" s="74"/>
      <c r="BHD271" s="74"/>
      <c r="BHE271" s="74"/>
      <c r="BHF271" s="74"/>
      <c r="BHG271" s="74"/>
      <c r="BHJ271" s="74"/>
      <c r="BHK271" s="74"/>
      <c r="BHL271" s="74"/>
      <c r="BHM271" s="74"/>
      <c r="BHN271" s="74"/>
      <c r="BHU271" s="74"/>
      <c r="BHV271" s="74"/>
      <c r="BHX271" s="74"/>
      <c r="BHY271" s="74"/>
      <c r="BHZ271" s="74"/>
      <c r="BIA271" s="74"/>
      <c r="BIB271" s="74"/>
      <c r="BIC271" s="74"/>
      <c r="BID271" s="74"/>
      <c r="BIE271" s="74"/>
      <c r="BIH271" s="74"/>
      <c r="BII271" s="74"/>
      <c r="BIJ271" s="74"/>
      <c r="BIK271" s="74"/>
      <c r="BIL271" s="74"/>
      <c r="BIS271" s="74"/>
      <c r="BIT271" s="74"/>
      <c r="BIV271" s="74"/>
      <c r="BIW271" s="74"/>
      <c r="BIX271" s="74"/>
      <c r="BIY271" s="74"/>
      <c r="BIZ271" s="74"/>
      <c r="BJA271" s="74"/>
      <c r="BJB271" s="74"/>
      <c r="BJC271" s="74"/>
      <c r="BJF271" s="74"/>
      <c r="BJG271" s="74"/>
      <c r="BJH271" s="74"/>
      <c r="BJI271" s="74"/>
      <c r="BJJ271" s="74"/>
      <c r="BJQ271" s="74"/>
      <c r="BJR271" s="74"/>
      <c r="BJT271" s="74"/>
      <c r="BJU271" s="74"/>
      <c r="BJV271" s="74"/>
      <c r="BJW271" s="74"/>
      <c r="BJX271" s="74"/>
      <c r="BJY271" s="74"/>
      <c r="BJZ271" s="74"/>
      <c r="BKA271" s="74"/>
      <c r="BKD271" s="74"/>
      <c r="BKE271" s="74"/>
      <c r="BKF271" s="74"/>
      <c r="BKG271" s="74"/>
      <c r="BKH271" s="74"/>
      <c r="BKO271" s="74"/>
      <c r="BKP271" s="74"/>
      <c r="BKR271" s="74"/>
      <c r="BKS271" s="74"/>
      <c r="BKT271" s="74"/>
      <c r="BKU271" s="74"/>
      <c r="BKV271" s="74"/>
      <c r="BKW271" s="74"/>
      <c r="BKX271" s="74"/>
      <c r="BKY271" s="74"/>
      <c r="BLB271" s="74"/>
      <c r="BLC271" s="74"/>
      <c r="BLD271" s="74"/>
      <c r="BLE271" s="74"/>
      <c r="BLF271" s="74"/>
      <c r="BLM271" s="74"/>
      <c r="BLN271" s="74"/>
      <c r="BLP271" s="74"/>
      <c r="BLQ271" s="74"/>
      <c r="BLR271" s="74"/>
      <c r="BLS271" s="74"/>
      <c r="BLT271" s="74"/>
      <c r="BLU271" s="74"/>
      <c r="BLV271" s="74"/>
      <c r="BLW271" s="74"/>
      <c r="BLZ271" s="74"/>
      <c r="BMA271" s="74"/>
      <c r="BMB271" s="74"/>
      <c r="BMC271" s="74"/>
      <c r="BMD271" s="74"/>
      <c r="BMK271" s="74"/>
      <c r="BML271" s="74"/>
      <c r="BMN271" s="74"/>
      <c r="BMO271" s="74"/>
      <c r="BMP271" s="74"/>
      <c r="BMQ271" s="74"/>
      <c r="BMR271" s="74"/>
      <c r="BMS271" s="74"/>
      <c r="BMT271" s="74"/>
      <c r="BMU271" s="74"/>
      <c r="BMX271" s="74"/>
      <c r="BMY271" s="74"/>
      <c r="BMZ271" s="74"/>
      <c r="BNA271" s="74"/>
      <c r="BNB271" s="74"/>
      <c r="BNI271" s="74"/>
      <c r="BNJ271" s="74"/>
      <c r="BNL271" s="74"/>
      <c r="BNM271" s="74"/>
      <c r="BNN271" s="74"/>
      <c r="BNO271" s="74"/>
      <c r="BNP271" s="74"/>
      <c r="BNQ271" s="74"/>
      <c r="BNR271" s="74"/>
      <c r="BNS271" s="74"/>
      <c r="BNV271" s="74"/>
      <c r="BNW271" s="74"/>
      <c r="BNX271" s="74"/>
      <c r="BNY271" s="74"/>
      <c r="BNZ271" s="74"/>
      <c r="BOG271" s="74"/>
      <c r="BOH271" s="74"/>
      <c r="BOJ271" s="74"/>
      <c r="BOK271" s="74"/>
      <c r="BOL271" s="74"/>
      <c r="BOM271" s="74"/>
      <c r="BON271" s="74"/>
      <c r="BOO271" s="74"/>
      <c r="BOP271" s="74"/>
      <c r="BOQ271" s="74"/>
      <c r="BOT271" s="74"/>
      <c r="BOU271" s="74"/>
      <c r="BOV271" s="74"/>
      <c r="BOW271" s="74"/>
      <c r="BOX271" s="74"/>
      <c r="BPE271" s="74"/>
      <c r="BPF271" s="74"/>
      <c r="BPH271" s="74"/>
      <c r="BPI271" s="74"/>
      <c r="BPJ271" s="74"/>
      <c r="BPK271" s="74"/>
      <c r="BPL271" s="74"/>
      <c r="BPM271" s="74"/>
      <c r="BPN271" s="74"/>
      <c r="BPO271" s="74"/>
      <c r="BPR271" s="74"/>
      <c r="BPS271" s="74"/>
      <c r="BPT271" s="74"/>
      <c r="BPU271" s="74"/>
      <c r="BPV271" s="74"/>
      <c r="BQC271" s="74"/>
      <c r="BQD271" s="74"/>
      <c r="BQF271" s="74"/>
      <c r="BQG271" s="74"/>
      <c r="BQH271" s="74"/>
      <c r="BQI271" s="74"/>
      <c r="BQJ271" s="74"/>
      <c r="BQK271" s="74"/>
      <c r="BQL271" s="74"/>
      <c r="BQM271" s="74"/>
      <c r="BQP271" s="74"/>
      <c r="BQQ271" s="74"/>
      <c r="BQR271" s="74"/>
      <c r="BQS271" s="74"/>
      <c r="BQT271" s="74"/>
      <c r="BRA271" s="74"/>
      <c r="BRB271" s="74"/>
      <c r="BRD271" s="74"/>
      <c r="BRE271" s="74"/>
      <c r="BRF271" s="74"/>
      <c r="BRG271" s="74"/>
      <c r="BRH271" s="74"/>
      <c r="BRI271" s="74"/>
      <c r="BRJ271" s="74"/>
      <c r="BRK271" s="74"/>
      <c r="BRN271" s="74"/>
      <c r="BRO271" s="74"/>
      <c r="BRP271" s="74"/>
      <c r="BRQ271" s="74"/>
      <c r="BRR271" s="74"/>
      <c r="BRY271" s="74"/>
      <c r="BRZ271" s="74"/>
      <c r="BSB271" s="74"/>
      <c r="BSC271" s="74"/>
      <c r="BSD271" s="74"/>
      <c r="BSE271" s="74"/>
      <c r="BSF271" s="74"/>
      <c r="BSG271" s="74"/>
      <c r="BSH271" s="74"/>
      <c r="BSI271" s="74"/>
      <c r="BSL271" s="74"/>
      <c r="BSM271" s="74"/>
      <c r="BSN271" s="74"/>
      <c r="BSO271" s="74"/>
      <c r="BSP271" s="74"/>
      <c r="BSW271" s="74"/>
      <c r="BSX271" s="74"/>
      <c r="BSZ271" s="74"/>
      <c r="BTA271" s="74"/>
      <c r="BTB271" s="74"/>
      <c r="BTC271" s="74"/>
      <c r="BTD271" s="74"/>
      <c r="BTE271" s="74"/>
      <c r="BTF271" s="74"/>
      <c r="BTG271" s="74"/>
      <c r="BTJ271" s="74"/>
      <c r="BTK271" s="74"/>
      <c r="BTL271" s="74"/>
      <c r="BTM271" s="74"/>
      <c r="BTN271" s="74"/>
      <c r="BTU271" s="74"/>
      <c r="BTV271" s="74"/>
      <c r="BTX271" s="74"/>
      <c r="BTY271" s="74"/>
      <c r="BTZ271" s="74"/>
      <c r="BUA271" s="74"/>
      <c r="BUB271" s="74"/>
      <c r="BUC271" s="74"/>
      <c r="BUD271" s="74"/>
      <c r="BUE271" s="74"/>
      <c r="BUH271" s="74"/>
      <c r="BUI271" s="74"/>
      <c r="BUJ271" s="74"/>
      <c r="BUK271" s="74"/>
      <c r="BUL271" s="74"/>
      <c r="BUS271" s="74"/>
      <c r="BUT271" s="74"/>
      <c r="BUV271" s="74"/>
      <c r="BUW271" s="74"/>
      <c r="BUX271" s="74"/>
      <c r="BUY271" s="74"/>
      <c r="BUZ271" s="74"/>
      <c r="BVA271" s="74"/>
      <c r="BVB271" s="74"/>
      <c r="BVC271" s="74"/>
      <c r="BVF271" s="74"/>
      <c r="BVG271" s="74"/>
      <c r="BVH271" s="74"/>
      <c r="BVI271" s="74"/>
      <c r="BVJ271" s="74"/>
      <c r="BVQ271" s="74"/>
      <c r="BVR271" s="74"/>
      <c r="BVT271" s="74"/>
      <c r="BVU271" s="74"/>
      <c r="BVV271" s="74"/>
      <c r="BVW271" s="74"/>
      <c r="BVX271" s="74"/>
      <c r="BVY271" s="74"/>
      <c r="BVZ271" s="74"/>
      <c r="BWA271" s="74"/>
      <c r="BWD271" s="74"/>
      <c r="BWE271" s="74"/>
      <c r="BWF271" s="74"/>
      <c r="BWG271" s="74"/>
      <c r="BWH271" s="74"/>
      <c r="BWO271" s="74"/>
      <c r="BWP271" s="74"/>
      <c r="BWR271" s="74"/>
      <c r="BWS271" s="74"/>
      <c r="BWT271" s="74"/>
      <c r="BWU271" s="74"/>
      <c r="BWV271" s="74"/>
      <c r="BWW271" s="74"/>
      <c r="BWX271" s="74"/>
      <c r="BWY271" s="74"/>
      <c r="BXB271" s="74"/>
      <c r="BXC271" s="74"/>
      <c r="BXD271" s="74"/>
      <c r="BXE271" s="74"/>
      <c r="BXF271" s="74"/>
      <c r="BXM271" s="74"/>
      <c r="BXN271" s="74"/>
      <c r="BXP271" s="74"/>
      <c r="BXQ271" s="74"/>
      <c r="BXR271" s="74"/>
      <c r="BXS271" s="74"/>
      <c r="BXT271" s="74"/>
      <c r="BXU271" s="74"/>
      <c r="BXV271" s="74"/>
      <c r="BXW271" s="74"/>
      <c r="BXZ271" s="74"/>
      <c r="BYA271" s="74"/>
      <c r="BYB271" s="74"/>
      <c r="BYC271" s="74"/>
      <c r="BYD271" s="74"/>
      <c r="BYK271" s="74"/>
      <c r="BYL271" s="74"/>
      <c r="BYN271" s="74"/>
      <c r="BYO271" s="74"/>
      <c r="BYP271" s="74"/>
      <c r="BYQ271" s="74"/>
      <c r="BYR271" s="74"/>
      <c r="BYS271" s="74"/>
      <c r="BYT271" s="74"/>
      <c r="BYU271" s="74"/>
      <c r="BYX271" s="74"/>
      <c r="BYY271" s="74"/>
      <c r="BYZ271" s="74"/>
      <c r="BZA271" s="74"/>
      <c r="BZB271" s="74"/>
      <c r="BZI271" s="74"/>
      <c r="BZJ271" s="74"/>
      <c r="BZL271" s="74"/>
      <c r="BZM271" s="74"/>
      <c r="BZN271" s="74"/>
      <c r="BZO271" s="74"/>
      <c r="BZP271" s="74"/>
      <c r="BZQ271" s="74"/>
      <c r="BZR271" s="74"/>
      <c r="BZS271" s="74"/>
      <c r="BZV271" s="74"/>
      <c r="BZW271" s="74"/>
      <c r="BZX271" s="74"/>
      <c r="BZY271" s="74"/>
      <c r="BZZ271" s="74"/>
      <c r="CAG271" s="74"/>
      <c r="CAH271" s="74"/>
      <c r="CAJ271" s="74"/>
      <c r="CAK271" s="74"/>
      <c r="CAL271" s="74"/>
      <c r="CAM271" s="74"/>
      <c r="CAN271" s="74"/>
      <c r="CAO271" s="74"/>
      <c r="CAP271" s="74"/>
      <c r="CAQ271" s="74"/>
      <c r="CAT271" s="74"/>
      <c r="CAU271" s="74"/>
      <c r="CAV271" s="74"/>
      <c r="CAW271" s="74"/>
      <c r="CAX271" s="74"/>
      <c r="CBE271" s="74"/>
      <c r="CBF271" s="74"/>
      <c r="CBH271" s="74"/>
      <c r="CBI271" s="74"/>
      <c r="CBJ271" s="74"/>
      <c r="CBK271" s="74"/>
      <c r="CBL271" s="74"/>
      <c r="CBM271" s="74"/>
      <c r="CBN271" s="74"/>
      <c r="CBO271" s="74"/>
      <c r="CBR271" s="74"/>
      <c r="CBS271" s="74"/>
      <c r="CBT271" s="74"/>
      <c r="CBU271" s="74"/>
      <c r="CBV271" s="74"/>
      <c r="CCC271" s="74"/>
      <c r="CCD271" s="74"/>
      <c r="CCF271" s="74"/>
      <c r="CCG271" s="74"/>
      <c r="CCH271" s="74"/>
      <c r="CCI271" s="74"/>
      <c r="CCJ271" s="74"/>
      <c r="CCK271" s="74"/>
      <c r="CCL271" s="74"/>
      <c r="CCM271" s="74"/>
      <c r="CCP271" s="74"/>
      <c r="CCQ271" s="74"/>
      <c r="CCR271" s="74"/>
      <c r="CCS271" s="74"/>
      <c r="CCT271" s="74"/>
      <c r="CDA271" s="74"/>
      <c r="CDB271" s="74"/>
      <c r="CDD271" s="74"/>
      <c r="CDE271" s="74"/>
      <c r="CDF271" s="74"/>
      <c r="CDG271" s="74"/>
      <c r="CDH271" s="74"/>
      <c r="CDI271" s="74"/>
      <c r="CDJ271" s="74"/>
      <c r="CDK271" s="74"/>
      <c r="CDN271" s="74"/>
      <c r="CDO271" s="74"/>
      <c r="CDP271" s="74"/>
      <c r="CDQ271" s="74"/>
      <c r="CDR271" s="74"/>
      <c r="CDY271" s="74"/>
      <c r="CDZ271" s="74"/>
      <c r="CEB271" s="74"/>
      <c r="CEC271" s="74"/>
      <c r="CED271" s="74"/>
      <c r="CEE271" s="74"/>
      <c r="CEF271" s="74"/>
      <c r="CEG271" s="74"/>
      <c r="CEH271" s="74"/>
      <c r="CEI271" s="74"/>
      <c r="CEL271" s="74"/>
      <c r="CEM271" s="74"/>
      <c r="CEN271" s="74"/>
      <c r="CEO271" s="74"/>
      <c r="CEP271" s="74"/>
      <c r="CEW271" s="74"/>
      <c r="CEX271" s="74"/>
      <c r="CEZ271" s="74"/>
      <c r="CFA271" s="74"/>
      <c r="CFB271" s="74"/>
      <c r="CFC271" s="74"/>
      <c r="CFD271" s="74"/>
      <c r="CFE271" s="74"/>
      <c r="CFF271" s="74"/>
      <c r="CFG271" s="74"/>
      <c r="CFJ271" s="74"/>
      <c r="CFK271" s="74"/>
      <c r="CFL271" s="74"/>
      <c r="CFM271" s="74"/>
      <c r="CFN271" s="74"/>
      <c r="CFU271" s="74"/>
      <c r="CFV271" s="74"/>
      <c r="CFX271" s="74"/>
      <c r="CFY271" s="74"/>
      <c r="CFZ271" s="74"/>
      <c r="CGA271" s="74"/>
      <c r="CGB271" s="74"/>
      <c r="CGC271" s="74"/>
      <c r="CGD271" s="74"/>
      <c r="CGE271" s="74"/>
      <c r="CGH271" s="74"/>
      <c r="CGI271" s="74"/>
      <c r="CGJ271" s="74"/>
      <c r="CGK271" s="74"/>
      <c r="CGL271" s="74"/>
      <c r="CGS271" s="74"/>
      <c r="CGT271" s="74"/>
      <c r="CGV271" s="74"/>
      <c r="CGW271" s="74"/>
      <c r="CGX271" s="74"/>
      <c r="CGY271" s="74"/>
      <c r="CGZ271" s="74"/>
      <c r="CHA271" s="74"/>
      <c r="CHB271" s="74"/>
      <c r="CHC271" s="74"/>
      <c r="CHF271" s="74"/>
      <c r="CHG271" s="74"/>
      <c r="CHH271" s="74"/>
      <c r="CHI271" s="74"/>
      <c r="CHJ271" s="74"/>
      <c r="CHQ271" s="74"/>
      <c r="CHR271" s="74"/>
      <c r="CHT271" s="74"/>
      <c r="CHU271" s="74"/>
      <c r="CHV271" s="74"/>
      <c r="CHW271" s="74"/>
      <c r="CHX271" s="74"/>
      <c r="CHY271" s="74"/>
      <c r="CHZ271" s="74"/>
      <c r="CIA271" s="74"/>
      <c r="CID271" s="74"/>
      <c r="CIE271" s="74"/>
      <c r="CIF271" s="74"/>
      <c r="CIG271" s="74"/>
      <c r="CIH271" s="74"/>
      <c r="CIO271" s="74"/>
      <c r="CIP271" s="74"/>
      <c r="CIR271" s="74"/>
      <c r="CIS271" s="74"/>
      <c r="CIT271" s="74"/>
      <c r="CIU271" s="74"/>
      <c r="CIV271" s="74"/>
      <c r="CIW271" s="74"/>
      <c r="CIX271" s="74"/>
      <c r="CIY271" s="74"/>
      <c r="CJB271" s="74"/>
      <c r="CJC271" s="74"/>
      <c r="CJD271" s="74"/>
      <c r="CJE271" s="74"/>
      <c r="CJF271" s="74"/>
      <c r="CJM271" s="74"/>
      <c r="CJN271" s="74"/>
      <c r="CJP271" s="74"/>
      <c r="CJQ271" s="74"/>
      <c r="CJR271" s="74"/>
      <c r="CJS271" s="74"/>
      <c r="CJT271" s="74"/>
      <c r="CJU271" s="74"/>
      <c r="CJV271" s="74"/>
      <c r="CJW271" s="74"/>
      <c r="CJZ271" s="74"/>
      <c r="CKA271" s="74"/>
      <c r="CKB271" s="74"/>
      <c r="CKC271" s="74"/>
      <c r="CKD271" s="74"/>
      <c r="CKK271" s="74"/>
      <c r="CKL271" s="74"/>
      <c r="CKN271" s="74"/>
      <c r="CKO271" s="74"/>
      <c r="CKP271" s="74"/>
      <c r="CKQ271" s="74"/>
      <c r="CKR271" s="74"/>
      <c r="CKS271" s="74"/>
      <c r="CKT271" s="74"/>
      <c r="CKU271" s="74"/>
      <c r="CKX271" s="74"/>
      <c r="CKY271" s="74"/>
      <c r="CKZ271" s="74"/>
      <c r="CLA271" s="74"/>
      <c r="CLB271" s="74"/>
      <c r="CLI271" s="74"/>
      <c r="CLJ271" s="74"/>
      <c r="CLL271" s="74"/>
      <c r="CLM271" s="74"/>
      <c r="CLN271" s="74"/>
      <c r="CLO271" s="74"/>
      <c r="CLP271" s="74"/>
      <c r="CLQ271" s="74"/>
      <c r="CLR271" s="74"/>
      <c r="CLS271" s="74"/>
      <c r="CLV271" s="74"/>
      <c r="CLW271" s="74"/>
      <c r="CLX271" s="74"/>
      <c r="CLY271" s="74"/>
      <c r="CLZ271" s="74"/>
      <c r="CMG271" s="74"/>
      <c r="CMH271" s="74"/>
      <c r="CMJ271" s="74"/>
      <c r="CMK271" s="74"/>
      <c r="CML271" s="74"/>
      <c r="CMM271" s="74"/>
      <c r="CMN271" s="74"/>
      <c r="CMO271" s="74"/>
      <c r="CMP271" s="74"/>
      <c r="CMQ271" s="74"/>
      <c r="CMT271" s="74"/>
      <c r="CMU271" s="74"/>
      <c r="CMV271" s="74"/>
      <c r="CMW271" s="74"/>
      <c r="CMX271" s="74"/>
      <c r="CNE271" s="74"/>
      <c r="CNF271" s="74"/>
      <c r="CNH271" s="74"/>
      <c r="CNI271" s="74"/>
      <c r="CNJ271" s="74"/>
      <c r="CNK271" s="74"/>
      <c r="CNL271" s="74"/>
      <c r="CNM271" s="74"/>
      <c r="CNN271" s="74"/>
      <c r="CNO271" s="74"/>
      <c r="CNR271" s="74"/>
      <c r="CNS271" s="74"/>
      <c r="CNT271" s="74"/>
      <c r="CNU271" s="74"/>
      <c r="CNV271" s="74"/>
      <c r="COC271" s="74"/>
      <c r="COD271" s="74"/>
      <c r="COF271" s="74"/>
      <c r="COG271" s="74"/>
      <c r="COH271" s="74"/>
      <c r="COI271" s="74"/>
      <c r="COJ271" s="74"/>
      <c r="COK271" s="74"/>
      <c r="COL271" s="74"/>
      <c r="COM271" s="74"/>
      <c r="COP271" s="74"/>
      <c r="COQ271" s="74"/>
      <c r="COR271" s="74"/>
      <c r="COS271" s="74"/>
      <c r="COT271" s="74"/>
      <c r="CPA271" s="74"/>
      <c r="CPB271" s="74"/>
      <c r="CPD271" s="74"/>
      <c r="CPE271" s="74"/>
      <c r="CPF271" s="74"/>
      <c r="CPG271" s="74"/>
      <c r="CPH271" s="74"/>
      <c r="CPI271" s="74"/>
      <c r="CPJ271" s="74"/>
      <c r="CPK271" s="74"/>
      <c r="CPN271" s="74"/>
      <c r="CPO271" s="74"/>
      <c r="CPP271" s="74"/>
      <c r="CPQ271" s="74"/>
      <c r="CPR271" s="74"/>
      <c r="CPY271" s="74"/>
      <c r="CPZ271" s="74"/>
      <c r="CQB271" s="74"/>
      <c r="CQC271" s="74"/>
      <c r="CQD271" s="74"/>
      <c r="CQE271" s="74"/>
      <c r="CQF271" s="74"/>
      <c r="CQG271" s="74"/>
      <c r="CQH271" s="74"/>
      <c r="CQI271" s="74"/>
      <c r="CQL271" s="74"/>
      <c r="CQM271" s="74"/>
      <c r="CQN271" s="74"/>
      <c r="CQO271" s="74"/>
      <c r="CQP271" s="74"/>
      <c r="CQW271" s="74"/>
      <c r="CQX271" s="74"/>
      <c r="CQZ271" s="74"/>
      <c r="CRA271" s="74"/>
      <c r="CRB271" s="74"/>
      <c r="CRC271" s="74"/>
      <c r="CRD271" s="74"/>
      <c r="CRE271" s="74"/>
      <c r="CRF271" s="74"/>
      <c r="CRG271" s="74"/>
      <c r="CRJ271" s="74"/>
      <c r="CRK271" s="74"/>
      <c r="CRL271" s="74"/>
      <c r="CRM271" s="74"/>
      <c r="CRN271" s="74"/>
      <c r="CRU271" s="74"/>
      <c r="CRV271" s="74"/>
      <c r="CRX271" s="74"/>
      <c r="CRY271" s="74"/>
      <c r="CRZ271" s="74"/>
      <c r="CSA271" s="74"/>
      <c r="CSB271" s="74"/>
      <c r="CSC271" s="74"/>
      <c r="CSD271" s="74"/>
      <c r="CSE271" s="74"/>
      <c r="CSH271" s="74"/>
      <c r="CSI271" s="74"/>
      <c r="CSJ271" s="74"/>
      <c r="CSK271" s="74"/>
      <c r="CSL271" s="74"/>
      <c r="CSS271" s="74"/>
      <c r="CST271" s="74"/>
      <c r="CSV271" s="74"/>
      <c r="CSW271" s="74"/>
      <c r="CSX271" s="74"/>
      <c r="CSY271" s="74"/>
      <c r="CSZ271" s="74"/>
      <c r="CTA271" s="74"/>
      <c r="CTB271" s="74"/>
      <c r="CTC271" s="74"/>
      <c r="CTF271" s="74"/>
      <c r="CTG271" s="74"/>
      <c r="CTH271" s="74"/>
      <c r="CTI271" s="74"/>
      <c r="CTJ271" s="74"/>
      <c r="CTQ271" s="74"/>
      <c r="CTR271" s="74"/>
      <c r="CTT271" s="74"/>
      <c r="CTU271" s="74"/>
      <c r="CTV271" s="74"/>
      <c r="CTW271" s="74"/>
      <c r="CTX271" s="74"/>
      <c r="CTY271" s="74"/>
      <c r="CTZ271" s="74"/>
      <c r="CUA271" s="74"/>
      <c r="CUD271" s="74"/>
      <c r="CUE271" s="74"/>
      <c r="CUF271" s="74"/>
      <c r="CUG271" s="74"/>
      <c r="CUH271" s="74"/>
      <c r="CUO271" s="74"/>
      <c r="CUP271" s="74"/>
      <c r="CUR271" s="74"/>
      <c r="CUS271" s="74"/>
      <c r="CUT271" s="74"/>
      <c r="CUU271" s="74"/>
      <c r="CUV271" s="74"/>
      <c r="CUW271" s="74"/>
      <c r="CUX271" s="74"/>
      <c r="CUY271" s="74"/>
      <c r="CVB271" s="74"/>
      <c r="CVC271" s="74"/>
      <c r="CVD271" s="74"/>
      <c r="CVE271" s="74"/>
      <c r="CVF271" s="74"/>
      <c r="CVM271" s="74"/>
      <c r="CVN271" s="74"/>
      <c r="CVP271" s="74"/>
      <c r="CVQ271" s="74"/>
      <c r="CVR271" s="74"/>
      <c r="CVS271" s="74"/>
      <c r="CVT271" s="74"/>
      <c r="CVU271" s="74"/>
      <c r="CVV271" s="74"/>
      <c r="CVW271" s="74"/>
      <c r="CVZ271" s="74"/>
      <c r="CWA271" s="74"/>
      <c r="CWB271" s="74"/>
      <c r="CWC271" s="74"/>
      <c r="CWD271" s="74"/>
      <c r="CWK271" s="74"/>
      <c r="CWL271" s="74"/>
      <c r="CWN271" s="74"/>
      <c r="CWO271" s="74"/>
      <c r="CWP271" s="74"/>
      <c r="CWQ271" s="74"/>
      <c r="CWR271" s="74"/>
      <c r="CWS271" s="74"/>
      <c r="CWT271" s="74"/>
      <c r="CWU271" s="74"/>
      <c r="CWX271" s="74"/>
      <c r="CWY271" s="74"/>
      <c r="CWZ271" s="74"/>
      <c r="CXA271" s="74"/>
      <c r="CXB271" s="74"/>
      <c r="CXI271" s="74"/>
      <c r="CXJ271" s="74"/>
      <c r="CXL271" s="74"/>
      <c r="CXM271" s="74"/>
      <c r="CXN271" s="74"/>
      <c r="CXO271" s="74"/>
      <c r="CXP271" s="74"/>
      <c r="CXQ271" s="74"/>
      <c r="CXR271" s="74"/>
      <c r="CXS271" s="74"/>
      <c r="CXV271" s="74"/>
      <c r="CXW271" s="74"/>
      <c r="CXX271" s="74"/>
      <c r="CXY271" s="74"/>
      <c r="CXZ271" s="74"/>
      <c r="CYG271" s="74"/>
      <c r="CYH271" s="74"/>
      <c r="CYJ271" s="74"/>
      <c r="CYK271" s="74"/>
      <c r="CYL271" s="74"/>
      <c r="CYM271" s="74"/>
      <c r="CYN271" s="74"/>
      <c r="CYO271" s="74"/>
      <c r="CYP271" s="74"/>
      <c r="CYQ271" s="74"/>
      <c r="CYT271" s="74"/>
      <c r="CYU271" s="74"/>
      <c r="CYV271" s="74"/>
      <c r="CYW271" s="74"/>
      <c r="CYX271" s="74"/>
      <c r="CZE271" s="74"/>
      <c r="CZF271" s="74"/>
      <c r="CZH271" s="74"/>
      <c r="CZI271" s="74"/>
      <c r="CZJ271" s="74"/>
      <c r="CZK271" s="74"/>
      <c r="CZL271" s="74"/>
      <c r="CZM271" s="74"/>
      <c r="CZN271" s="74"/>
      <c r="CZO271" s="74"/>
      <c r="CZR271" s="74"/>
      <c r="CZS271" s="74"/>
      <c r="CZT271" s="74"/>
      <c r="CZU271" s="74"/>
      <c r="CZV271" s="74"/>
      <c r="DAC271" s="74"/>
      <c r="DAD271" s="74"/>
      <c r="DAF271" s="74"/>
      <c r="DAG271" s="74"/>
      <c r="DAH271" s="74"/>
      <c r="DAI271" s="74"/>
      <c r="DAJ271" s="74"/>
      <c r="DAK271" s="74"/>
      <c r="DAL271" s="74"/>
      <c r="DAM271" s="74"/>
      <c r="DAP271" s="74"/>
      <c r="DAQ271" s="74"/>
      <c r="DAR271" s="74"/>
      <c r="DAS271" s="74"/>
      <c r="DAT271" s="74"/>
      <c r="DBA271" s="74"/>
      <c r="DBB271" s="74"/>
      <c r="DBD271" s="74"/>
      <c r="DBE271" s="74"/>
      <c r="DBF271" s="74"/>
      <c r="DBG271" s="74"/>
      <c r="DBH271" s="74"/>
      <c r="DBI271" s="74"/>
      <c r="DBJ271" s="74"/>
      <c r="DBK271" s="74"/>
      <c r="DBN271" s="74"/>
      <c r="DBO271" s="74"/>
      <c r="DBP271" s="74"/>
      <c r="DBQ271" s="74"/>
      <c r="DBR271" s="74"/>
      <c r="DBY271" s="74"/>
      <c r="DBZ271" s="74"/>
      <c r="DCB271" s="74"/>
      <c r="DCC271" s="74"/>
      <c r="DCD271" s="74"/>
      <c r="DCE271" s="74"/>
      <c r="DCF271" s="74"/>
      <c r="DCG271" s="74"/>
      <c r="DCH271" s="74"/>
      <c r="DCI271" s="74"/>
      <c r="DCL271" s="74"/>
      <c r="DCM271" s="74"/>
      <c r="DCN271" s="74"/>
      <c r="DCO271" s="74"/>
      <c r="DCP271" s="74"/>
      <c r="DCW271" s="74"/>
      <c r="DCX271" s="74"/>
      <c r="DCZ271" s="74"/>
      <c r="DDA271" s="74"/>
      <c r="DDB271" s="74"/>
      <c r="DDC271" s="74"/>
      <c r="DDD271" s="74"/>
      <c r="DDE271" s="74"/>
      <c r="DDF271" s="74"/>
      <c r="DDG271" s="74"/>
      <c r="DDJ271" s="74"/>
      <c r="DDK271" s="74"/>
      <c r="DDL271" s="74"/>
      <c r="DDM271" s="74"/>
      <c r="DDN271" s="74"/>
      <c r="DDU271" s="74"/>
      <c r="DDV271" s="74"/>
      <c r="DDX271" s="74"/>
      <c r="DDY271" s="74"/>
      <c r="DDZ271" s="74"/>
      <c r="DEA271" s="74"/>
      <c r="DEB271" s="74"/>
      <c r="DEC271" s="74"/>
      <c r="DED271" s="74"/>
      <c r="DEE271" s="74"/>
      <c r="DEH271" s="74"/>
      <c r="DEI271" s="74"/>
      <c r="DEJ271" s="74"/>
      <c r="DEK271" s="74"/>
      <c r="DEL271" s="74"/>
      <c r="DES271" s="74"/>
      <c r="DET271" s="74"/>
      <c r="DEV271" s="74"/>
      <c r="DEW271" s="74"/>
      <c r="DEX271" s="74"/>
      <c r="DEY271" s="74"/>
      <c r="DEZ271" s="74"/>
      <c r="DFA271" s="74"/>
      <c r="DFB271" s="74"/>
      <c r="DFC271" s="74"/>
      <c r="DFF271" s="74"/>
      <c r="DFG271" s="74"/>
      <c r="DFH271" s="74"/>
      <c r="DFI271" s="74"/>
      <c r="DFJ271" s="74"/>
      <c r="DFQ271" s="74"/>
      <c r="DFR271" s="74"/>
      <c r="DFT271" s="74"/>
      <c r="DFU271" s="74"/>
      <c r="DFV271" s="74"/>
      <c r="DFW271" s="74"/>
      <c r="DFX271" s="74"/>
      <c r="DFY271" s="74"/>
      <c r="DFZ271" s="74"/>
      <c r="DGA271" s="74"/>
      <c r="DGD271" s="74"/>
      <c r="DGE271" s="74"/>
      <c r="DGF271" s="74"/>
      <c r="DGG271" s="74"/>
      <c r="DGH271" s="74"/>
      <c r="DGO271" s="74"/>
      <c r="DGP271" s="74"/>
      <c r="DGR271" s="74"/>
      <c r="DGS271" s="74"/>
      <c r="DGT271" s="74"/>
      <c r="DGU271" s="74"/>
      <c r="DGV271" s="74"/>
      <c r="DGW271" s="74"/>
      <c r="DGX271" s="74"/>
      <c r="DGY271" s="74"/>
      <c r="DHB271" s="74"/>
      <c r="DHC271" s="74"/>
      <c r="DHD271" s="74"/>
      <c r="DHE271" s="74"/>
      <c r="DHF271" s="74"/>
      <c r="DHM271" s="74"/>
      <c r="DHN271" s="74"/>
      <c r="DHP271" s="74"/>
      <c r="DHQ271" s="74"/>
      <c r="DHR271" s="74"/>
      <c r="DHS271" s="74"/>
      <c r="DHT271" s="74"/>
      <c r="DHU271" s="74"/>
      <c r="DHV271" s="74"/>
      <c r="DHW271" s="74"/>
      <c r="DHZ271" s="74"/>
      <c r="DIA271" s="74"/>
      <c r="DIB271" s="74"/>
      <c r="DIC271" s="74"/>
      <c r="DID271" s="74"/>
      <c r="DIK271" s="74"/>
      <c r="DIL271" s="74"/>
      <c r="DIN271" s="74"/>
      <c r="DIO271" s="74"/>
      <c r="DIP271" s="74"/>
      <c r="DIQ271" s="74"/>
      <c r="DIR271" s="74"/>
      <c r="DIS271" s="74"/>
      <c r="DIT271" s="74"/>
      <c r="DIU271" s="74"/>
      <c r="DIX271" s="74"/>
      <c r="DIY271" s="74"/>
      <c r="DIZ271" s="74"/>
      <c r="DJA271" s="74"/>
      <c r="DJB271" s="74"/>
      <c r="DJI271" s="74"/>
      <c r="DJJ271" s="74"/>
      <c r="DJL271" s="74"/>
      <c r="DJM271" s="74"/>
      <c r="DJN271" s="74"/>
      <c r="DJO271" s="74"/>
      <c r="DJP271" s="74"/>
      <c r="DJQ271" s="74"/>
      <c r="DJR271" s="74"/>
      <c r="DJS271" s="74"/>
      <c r="DJV271" s="74"/>
      <c r="DJW271" s="74"/>
      <c r="DJX271" s="74"/>
      <c r="DJY271" s="74"/>
      <c r="DJZ271" s="74"/>
      <c r="DKG271" s="74"/>
      <c r="DKH271" s="74"/>
      <c r="DKJ271" s="74"/>
      <c r="DKK271" s="74"/>
      <c r="DKL271" s="74"/>
      <c r="DKM271" s="74"/>
      <c r="DKN271" s="74"/>
      <c r="DKO271" s="74"/>
      <c r="DKP271" s="74"/>
      <c r="DKQ271" s="74"/>
      <c r="DKT271" s="74"/>
      <c r="DKU271" s="74"/>
      <c r="DKV271" s="74"/>
      <c r="DKW271" s="74"/>
      <c r="DKX271" s="74"/>
      <c r="DLE271" s="74"/>
      <c r="DLF271" s="74"/>
      <c r="DLH271" s="74"/>
      <c r="DLI271" s="74"/>
      <c r="DLJ271" s="74"/>
      <c r="DLK271" s="74"/>
      <c r="DLL271" s="74"/>
      <c r="DLM271" s="74"/>
      <c r="DLN271" s="74"/>
      <c r="DLO271" s="74"/>
      <c r="DLR271" s="74"/>
      <c r="DLS271" s="74"/>
      <c r="DLT271" s="74"/>
      <c r="DLU271" s="74"/>
      <c r="DLV271" s="74"/>
      <c r="DMC271" s="74"/>
      <c r="DMD271" s="74"/>
      <c r="DMF271" s="74"/>
      <c r="DMG271" s="74"/>
      <c r="DMH271" s="74"/>
      <c r="DMI271" s="74"/>
      <c r="DMJ271" s="74"/>
      <c r="DMK271" s="74"/>
      <c r="DML271" s="74"/>
      <c r="DMM271" s="74"/>
      <c r="DMP271" s="74"/>
      <c r="DMQ271" s="74"/>
      <c r="DMR271" s="74"/>
      <c r="DMS271" s="74"/>
      <c r="DMT271" s="74"/>
      <c r="DNA271" s="74"/>
      <c r="DNB271" s="74"/>
      <c r="DND271" s="74"/>
      <c r="DNE271" s="74"/>
      <c r="DNF271" s="74"/>
      <c r="DNG271" s="74"/>
      <c r="DNH271" s="74"/>
      <c r="DNI271" s="74"/>
      <c r="DNJ271" s="74"/>
      <c r="DNK271" s="74"/>
      <c r="DNN271" s="74"/>
      <c r="DNO271" s="74"/>
      <c r="DNP271" s="74"/>
      <c r="DNQ271" s="74"/>
      <c r="DNR271" s="74"/>
      <c r="DNY271" s="74"/>
      <c r="DNZ271" s="74"/>
      <c r="DOB271" s="74"/>
      <c r="DOC271" s="74"/>
      <c r="DOD271" s="74"/>
      <c r="DOE271" s="74"/>
      <c r="DOF271" s="74"/>
      <c r="DOG271" s="74"/>
      <c r="DOH271" s="74"/>
      <c r="DOI271" s="74"/>
      <c r="DOL271" s="74"/>
      <c r="DOM271" s="74"/>
      <c r="DON271" s="74"/>
      <c r="DOO271" s="74"/>
      <c r="DOP271" s="74"/>
      <c r="DOW271" s="74"/>
      <c r="DOX271" s="74"/>
      <c r="DOZ271" s="74"/>
      <c r="DPA271" s="74"/>
      <c r="DPB271" s="74"/>
      <c r="DPC271" s="74"/>
      <c r="DPD271" s="74"/>
      <c r="DPE271" s="74"/>
      <c r="DPF271" s="74"/>
      <c r="DPG271" s="74"/>
      <c r="DPJ271" s="74"/>
      <c r="DPK271" s="74"/>
      <c r="DPL271" s="74"/>
      <c r="DPM271" s="74"/>
      <c r="DPN271" s="74"/>
      <c r="DPU271" s="74"/>
      <c r="DPV271" s="74"/>
      <c r="DPX271" s="74"/>
      <c r="DPY271" s="74"/>
      <c r="DPZ271" s="74"/>
      <c r="DQA271" s="74"/>
      <c r="DQB271" s="74"/>
      <c r="DQC271" s="74"/>
      <c r="DQD271" s="74"/>
      <c r="DQE271" s="74"/>
      <c r="DQH271" s="74"/>
      <c r="DQI271" s="74"/>
      <c r="DQJ271" s="74"/>
      <c r="DQK271" s="74"/>
      <c r="DQL271" s="74"/>
      <c r="DQS271" s="74"/>
      <c r="DQT271" s="74"/>
      <c r="DQV271" s="74"/>
      <c r="DQW271" s="74"/>
      <c r="DQX271" s="74"/>
      <c r="DQY271" s="74"/>
      <c r="DQZ271" s="74"/>
      <c r="DRA271" s="74"/>
      <c r="DRB271" s="74"/>
      <c r="DRC271" s="74"/>
      <c r="DRF271" s="74"/>
      <c r="DRG271" s="74"/>
      <c r="DRH271" s="74"/>
      <c r="DRI271" s="74"/>
      <c r="DRJ271" s="74"/>
      <c r="DRQ271" s="74"/>
      <c r="DRR271" s="74"/>
      <c r="DRT271" s="74"/>
      <c r="DRU271" s="74"/>
      <c r="DRV271" s="74"/>
      <c r="DRW271" s="74"/>
      <c r="DRX271" s="74"/>
      <c r="DRY271" s="74"/>
      <c r="DRZ271" s="74"/>
      <c r="DSA271" s="74"/>
      <c r="DSD271" s="74"/>
      <c r="DSE271" s="74"/>
      <c r="DSF271" s="74"/>
      <c r="DSG271" s="74"/>
      <c r="DSH271" s="74"/>
      <c r="DSO271" s="74"/>
      <c r="DSP271" s="74"/>
      <c r="DSR271" s="74"/>
      <c r="DSS271" s="74"/>
      <c r="DST271" s="74"/>
      <c r="DSU271" s="74"/>
      <c r="DSV271" s="74"/>
      <c r="DSW271" s="74"/>
      <c r="DSX271" s="74"/>
      <c r="DSY271" s="74"/>
      <c r="DTB271" s="74"/>
      <c r="DTC271" s="74"/>
      <c r="DTD271" s="74"/>
      <c r="DTE271" s="74"/>
      <c r="DTF271" s="74"/>
      <c r="DTM271" s="74"/>
      <c r="DTN271" s="74"/>
      <c r="DTP271" s="74"/>
      <c r="DTQ271" s="74"/>
      <c r="DTR271" s="74"/>
      <c r="DTS271" s="74"/>
      <c r="DTT271" s="74"/>
      <c r="DTU271" s="74"/>
      <c r="DTV271" s="74"/>
      <c r="DTW271" s="74"/>
      <c r="DTZ271" s="74"/>
      <c r="DUA271" s="74"/>
      <c r="DUB271" s="74"/>
      <c r="DUC271" s="74"/>
      <c r="DUD271" s="74"/>
      <c r="DUK271" s="74"/>
      <c r="DUL271" s="74"/>
      <c r="DUN271" s="74"/>
      <c r="DUO271" s="74"/>
      <c r="DUP271" s="74"/>
      <c r="DUQ271" s="74"/>
      <c r="DUR271" s="74"/>
      <c r="DUS271" s="74"/>
      <c r="DUT271" s="74"/>
      <c r="DUU271" s="74"/>
      <c r="DUX271" s="74"/>
      <c r="DUY271" s="74"/>
      <c r="DUZ271" s="74"/>
      <c r="DVA271" s="74"/>
      <c r="DVB271" s="74"/>
      <c r="DVI271" s="74"/>
      <c r="DVJ271" s="74"/>
      <c r="DVL271" s="74"/>
      <c r="DVM271" s="74"/>
      <c r="DVN271" s="74"/>
      <c r="DVO271" s="74"/>
      <c r="DVP271" s="74"/>
      <c r="DVQ271" s="74"/>
      <c r="DVR271" s="74"/>
      <c r="DVS271" s="74"/>
      <c r="DVV271" s="74"/>
      <c r="DVW271" s="74"/>
      <c r="DVX271" s="74"/>
      <c r="DVY271" s="74"/>
      <c r="DVZ271" s="74"/>
      <c r="DWG271" s="74"/>
      <c r="DWH271" s="74"/>
      <c r="DWJ271" s="74"/>
      <c r="DWK271" s="74"/>
      <c r="DWL271" s="74"/>
      <c r="DWM271" s="74"/>
      <c r="DWN271" s="74"/>
      <c r="DWO271" s="74"/>
      <c r="DWP271" s="74"/>
      <c r="DWQ271" s="74"/>
      <c r="DWT271" s="74"/>
      <c r="DWU271" s="74"/>
      <c r="DWV271" s="74"/>
      <c r="DWW271" s="74"/>
      <c r="DWX271" s="74"/>
      <c r="DXE271" s="74"/>
      <c r="DXF271" s="74"/>
      <c r="DXH271" s="74"/>
      <c r="DXI271" s="74"/>
      <c r="DXJ271" s="74"/>
      <c r="DXK271" s="74"/>
      <c r="DXL271" s="74"/>
      <c r="DXM271" s="74"/>
      <c r="DXN271" s="74"/>
      <c r="DXO271" s="74"/>
      <c r="DXR271" s="74"/>
      <c r="DXS271" s="74"/>
      <c r="DXT271" s="74"/>
      <c r="DXU271" s="74"/>
      <c r="DXV271" s="74"/>
      <c r="DYC271" s="74"/>
      <c r="DYD271" s="74"/>
      <c r="DYF271" s="74"/>
      <c r="DYG271" s="74"/>
      <c r="DYH271" s="74"/>
      <c r="DYI271" s="74"/>
      <c r="DYJ271" s="74"/>
      <c r="DYK271" s="74"/>
      <c r="DYL271" s="74"/>
      <c r="DYM271" s="74"/>
      <c r="DYP271" s="74"/>
      <c r="DYQ271" s="74"/>
      <c r="DYR271" s="74"/>
      <c r="DYS271" s="74"/>
      <c r="DYT271" s="74"/>
      <c r="DZA271" s="74"/>
      <c r="DZB271" s="74"/>
      <c r="DZD271" s="74"/>
      <c r="DZE271" s="74"/>
      <c r="DZF271" s="74"/>
      <c r="DZG271" s="74"/>
      <c r="DZH271" s="74"/>
      <c r="DZI271" s="74"/>
      <c r="DZJ271" s="74"/>
      <c r="DZK271" s="74"/>
      <c r="DZN271" s="74"/>
      <c r="DZO271" s="74"/>
      <c r="DZP271" s="74"/>
      <c r="DZQ271" s="74"/>
      <c r="DZR271" s="74"/>
      <c r="DZY271" s="74"/>
      <c r="DZZ271" s="74"/>
      <c r="EAB271" s="74"/>
      <c r="EAC271" s="74"/>
      <c r="EAD271" s="74"/>
      <c r="EAE271" s="74"/>
      <c r="EAF271" s="74"/>
      <c r="EAG271" s="74"/>
      <c r="EAH271" s="74"/>
      <c r="EAI271" s="74"/>
      <c r="EAL271" s="74"/>
      <c r="EAM271" s="74"/>
      <c r="EAN271" s="74"/>
      <c r="EAO271" s="74"/>
      <c r="EAP271" s="74"/>
      <c r="EAW271" s="74"/>
      <c r="EAX271" s="74"/>
      <c r="EAZ271" s="74"/>
      <c r="EBA271" s="74"/>
      <c r="EBB271" s="74"/>
      <c r="EBC271" s="74"/>
      <c r="EBD271" s="74"/>
      <c r="EBE271" s="74"/>
      <c r="EBF271" s="74"/>
      <c r="EBG271" s="74"/>
      <c r="EBJ271" s="74"/>
      <c r="EBK271" s="74"/>
      <c r="EBL271" s="74"/>
      <c r="EBM271" s="74"/>
      <c r="EBN271" s="74"/>
      <c r="EBU271" s="74"/>
      <c r="EBV271" s="74"/>
      <c r="EBX271" s="74"/>
      <c r="EBY271" s="74"/>
      <c r="EBZ271" s="74"/>
      <c r="ECA271" s="74"/>
      <c r="ECB271" s="74"/>
      <c r="ECC271" s="74"/>
      <c r="ECD271" s="74"/>
      <c r="ECE271" s="74"/>
      <c r="ECH271" s="74"/>
      <c r="ECI271" s="74"/>
      <c r="ECJ271" s="74"/>
      <c r="ECK271" s="74"/>
      <c r="ECL271" s="74"/>
      <c r="ECS271" s="74"/>
      <c r="ECT271" s="74"/>
      <c r="ECV271" s="74"/>
      <c r="ECW271" s="74"/>
      <c r="ECX271" s="74"/>
      <c r="ECY271" s="74"/>
      <c r="ECZ271" s="74"/>
      <c r="EDA271" s="74"/>
      <c r="EDB271" s="74"/>
      <c r="EDC271" s="74"/>
      <c r="EDF271" s="74"/>
      <c r="EDG271" s="74"/>
      <c r="EDH271" s="74"/>
      <c r="EDI271" s="74"/>
      <c r="EDJ271" s="74"/>
      <c r="EDQ271" s="74"/>
      <c r="EDR271" s="74"/>
      <c r="EDT271" s="74"/>
      <c r="EDU271" s="74"/>
      <c r="EDV271" s="74"/>
      <c r="EDW271" s="74"/>
      <c r="EDX271" s="74"/>
      <c r="EDY271" s="74"/>
      <c r="EDZ271" s="74"/>
      <c r="EEA271" s="74"/>
      <c r="EED271" s="74"/>
      <c r="EEE271" s="74"/>
      <c r="EEF271" s="74"/>
      <c r="EEG271" s="74"/>
      <c r="EEH271" s="74"/>
      <c r="EEO271" s="74"/>
      <c r="EEP271" s="74"/>
      <c r="EER271" s="74"/>
      <c r="EES271" s="74"/>
      <c r="EET271" s="74"/>
      <c r="EEU271" s="74"/>
      <c r="EEV271" s="74"/>
      <c r="EEW271" s="74"/>
      <c r="EEX271" s="74"/>
      <c r="EEY271" s="74"/>
      <c r="EFB271" s="74"/>
      <c r="EFC271" s="74"/>
      <c r="EFD271" s="74"/>
      <c r="EFE271" s="74"/>
      <c r="EFF271" s="74"/>
      <c r="EFM271" s="74"/>
      <c r="EFN271" s="74"/>
      <c r="EFP271" s="74"/>
      <c r="EFQ271" s="74"/>
      <c r="EFR271" s="74"/>
      <c r="EFS271" s="74"/>
      <c r="EFT271" s="74"/>
      <c r="EFU271" s="74"/>
      <c r="EFV271" s="74"/>
      <c r="EFW271" s="74"/>
      <c r="EFZ271" s="74"/>
      <c r="EGA271" s="74"/>
      <c r="EGB271" s="74"/>
      <c r="EGC271" s="74"/>
      <c r="EGD271" s="74"/>
      <c r="EGK271" s="74"/>
      <c r="EGL271" s="74"/>
      <c r="EGN271" s="74"/>
      <c r="EGO271" s="74"/>
      <c r="EGP271" s="74"/>
      <c r="EGQ271" s="74"/>
      <c r="EGR271" s="74"/>
      <c r="EGS271" s="74"/>
      <c r="EGT271" s="74"/>
      <c r="EGU271" s="74"/>
      <c r="EGX271" s="74"/>
      <c r="EGY271" s="74"/>
      <c r="EGZ271" s="74"/>
      <c r="EHA271" s="74"/>
      <c r="EHB271" s="74"/>
      <c r="EHI271" s="74"/>
      <c r="EHJ271" s="74"/>
      <c r="EHL271" s="74"/>
      <c r="EHM271" s="74"/>
      <c r="EHN271" s="74"/>
      <c r="EHO271" s="74"/>
      <c r="EHP271" s="74"/>
      <c r="EHQ271" s="74"/>
      <c r="EHR271" s="74"/>
      <c r="EHS271" s="74"/>
      <c r="EHV271" s="74"/>
      <c r="EHW271" s="74"/>
      <c r="EHX271" s="74"/>
      <c r="EHY271" s="74"/>
      <c r="EHZ271" s="74"/>
      <c r="EIG271" s="74"/>
      <c r="EIH271" s="74"/>
      <c r="EIJ271" s="74"/>
      <c r="EIK271" s="74"/>
      <c r="EIL271" s="74"/>
      <c r="EIM271" s="74"/>
      <c r="EIN271" s="74"/>
      <c r="EIO271" s="74"/>
      <c r="EIP271" s="74"/>
      <c r="EIQ271" s="74"/>
      <c r="EIT271" s="74"/>
      <c r="EIU271" s="74"/>
      <c r="EIV271" s="74"/>
      <c r="EIW271" s="74"/>
      <c r="EIX271" s="74"/>
      <c r="EJE271" s="74"/>
      <c r="EJF271" s="74"/>
      <c r="EJH271" s="74"/>
      <c r="EJI271" s="74"/>
      <c r="EJJ271" s="74"/>
      <c r="EJK271" s="74"/>
      <c r="EJL271" s="74"/>
      <c r="EJM271" s="74"/>
      <c r="EJN271" s="74"/>
      <c r="EJO271" s="74"/>
      <c r="EJR271" s="74"/>
      <c r="EJS271" s="74"/>
      <c r="EJT271" s="74"/>
      <c r="EJU271" s="74"/>
      <c r="EJV271" s="74"/>
      <c r="EKC271" s="74"/>
      <c r="EKD271" s="74"/>
      <c r="EKF271" s="74"/>
      <c r="EKG271" s="74"/>
      <c r="EKH271" s="74"/>
      <c r="EKI271" s="74"/>
      <c r="EKJ271" s="74"/>
      <c r="EKK271" s="74"/>
      <c r="EKL271" s="74"/>
      <c r="EKM271" s="74"/>
      <c r="EKP271" s="74"/>
      <c r="EKQ271" s="74"/>
      <c r="EKR271" s="74"/>
      <c r="EKS271" s="74"/>
      <c r="EKT271" s="74"/>
      <c r="ELA271" s="74"/>
      <c r="ELB271" s="74"/>
      <c r="ELD271" s="74"/>
      <c r="ELE271" s="74"/>
      <c r="ELF271" s="74"/>
      <c r="ELG271" s="74"/>
      <c r="ELH271" s="74"/>
      <c r="ELI271" s="74"/>
      <c r="ELJ271" s="74"/>
      <c r="ELK271" s="74"/>
      <c r="ELN271" s="74"/>
      <c r="ELO271" s="74"/>
      <c r="ELP271" s="74"/>
      <c r="ELQ271" s="74"/>
      <c r="ELR271" s="74"/>
      <c r="ELY271" s="74"/>
      <c r="ELZ271" s="74"/>
      <c r="EMB271" s="74"/>
      <c r="EMC271" s="74"/>
      <c r="EMD271" s="74"/>
      <c r="EME271" s="74"/>
      <c r="EMF271" s="74"/>
      <c r="EMG271" s="74"/>
      <c r="EMH271" s="74"/>
      <c r="EMI271" s="74"/>
      <c r="EML271" s="74"/>
      <c r="EMM271" s="74"/>
      <c r="EMN271" s="74"/>
      <c r="EMO271" s="74"/>
      <c r="EMP271" s="74"/>
      <c r="EMW271" s="74"/>
      <c r="EMX271" s="74"/>
      <c r="EMZ271" s="74"/>
      <c r="ENA271" s="74"/>
      <c r="ENB271" s="74"/>
      <c r="ENC271" s="74"/>
      <c r="END271" s="74"/>
      <c r="ENE271" s="74"/>
      <c r="ENF271" s="74"/>
      <c r="ENG271" s="74"/>
      <c r="ENJ271" s="74"/>
      <c r="ENK271" s="74"/>
      <c r="ENL271" s="74"/>
      <c r="ENM271" s="74"/>
      <c r="ENN271" s="74"/>
      <c r="ENU271" s="74"/>
      <c r="ENV271" s="74"/>
      <c r="ENX271" s="74"/>
      <c r="ENY271" s="74"/>
      <c r="ENZ271" s="74"/>
      <c r="EOA271" s="74"/>
      <c r="EOB271" s="74"/>
      <c r="EOC271" s="74"/>
      <c r="EOD271" s="74"/>
      <c r="EOE271" s="74"/>
      <c r="EOH271" s="74"/>
      <c r="EOI271" s="74"/>
      <c r="EOJ271" s="74"/>
      <c r="EOK271" s="74"/>
      <c r="EOL271" s="74"/>
      <c r="EOS271" s="74"/>
      <c r="EOT271" s="74"/>
      <c r="EOV271" s="74"/>
      <c r="EOW271" s="74"/>
      <c r="EOX271" s="74"/>
      <c r="EOY271" s="74"/>
      <c r="EOZ271" s="74"/>
      <c r="EPA271" s="74"/>
      <c r="EPB271" s="74"/>
      <c r="EPC271" s="74"/>
      <c r="EPF271" s="74"/>
      <c r="EPG271" s="74"/>
      <c r="EPH271" s="74"/>
      <c r="EPI271" s="74"/>
      <c r="EPJ271" s="74"/>
      <c r="EPQ271" s="74"/>
      <c r="EPR271" s="74"/>
      <c r="EPT271" s="74"/>
      <c r="EPU271" s="74"/>
      <c r="EPV271" s="74"/>
      <c r="EPW271" s="74"/>
      <c r="EPX271" s="74"/>
      <c r="EPY271" s="74"/>
      <c r="EPZ271" s="74"/>
      <c r="EQA271" s="74"/>
      <c r="EQD271" s="74"/>
      <c r="EQE271" s="74"/>
      <c r="EQF271" s="74"/>
      <c r="EQG271" s="74"/>
      <c r="EQH271" s="74"/>
      <c r="EQO271" s="74"/>
      <c r="EQP271" s="74"/>
      <c r="EQR271" s="74"/>
      <c r="EQS271" s="74"/>
      <c r="EQT271" s="74"/>
      <c r="EQU271" s="74"/>
      <c r="EQV271" s="74"/>
      <c r="EQW271" s="74"/>
      <c r="EQX271" s="74"/>
      <c r="EQY271" s="74"/>
      <c r="ERB271" s="74"/>
      <c r="ERC271" s="74"/>
      <c r="ERD271" s="74"/>
      <c r="ERE271" s="74"/>
      <c r="ERF271" s="74"/>
      <c r="ERM271" s="74"/>
      <c r="ERN271" s="74"/>
      <c r="ERP271" s="74"/>
      <c r="ERQ271" s="74"/>
      <c r="ERR271" s="74"/>
      <c r="ERS271" s="74"/>
      <c r="ERT271" s="74"/>
      <c r="ERU271" s="74"/>
      <c r="ERV271" s="74"/>
      <c r="ERW271" s="74"/>
      <c r="ERZ271" s="74"/>
      <c r="ESA271" s="74"/>
      <c r="ESB271" s="74"/>
      <c r="ESC271" s="74"/>
      <c r="ESD271" s="74"/>
      <c r="ESK271" s="74"/>
      <c r="ESL271" s="74"/>
      <c r="ESN271" s="74"/>
      <c r="ESO271" s="74"/>
      <c r="ESP271" s="74"/>
      <c r="ESQ271" s="74"/>
      <c r="ESR271" s="74"/>
      <c r="ESS271" s="74"/>
      <c r="EST271" s="74"/>
      <c r="ESU271" s="74"/>
      <c r="ESX271" s="74"/>
      <c r="ESY271" s="74"/>
      <c r="ESZ271" s="74"/>
      <c r="ETA271" s="74"/>
      <c r="ETB271" s="74"/>
      <c r="ETI271" s="74"/>
      <c r="ETJ271" s="74"/>
      <c r="ETL271" s="74"/>
      <c r="ETM271" s="74"/>
      <c r="ETN271" s="74"/>
      <c r="ETO271" s="74"/>
      <c r="ETP271" s="74"/>
      <c r="ETQ271" s="74"/>
      <c r="ETR271" s="74"/>
      <c r="ETS271" s="74"/>
      <c r="ETV271" s="74"/>
      <c r="ETW271" s="74"/>
      <c r="ETX271" s="74"/>
      <c r="ETY271" s="74"/>
      <c r="ETZ271" s="74"/>
      <c r="EUG271" s="74"/>
      <c r="EUH271" s="74"/>
      <c r="EUJ271" s="74"/>
      <c r="EUK271" s="74"/>
      <c r="EUL271" s="74"/>
      <c r="EUM271" s="74"/>
      <c r="EUN271" s="74"/>
      <c r="EUO271" s="74"/>
      <c r="EUP271" s="74"/>
      <c r="EUQ271" s="74"/>
      <c r="EUT271" s="74"/>
      <c r="EUU271" s="74"/>
      <c r="EUV271" s="74"/>
      <c r="EUW271" s="74"/>
      <c r="EUX271" s="74"/>
      <c r="EVE271" s="74"/>
      <c r="EVF271" s="74"/>
      <c r="EVH271" s="74"/>
      <c r="EVI271" s="74"/>
      <c r="EVJ271" s="74"/>
      <c r="EVK271" s="74"/>
      <c r="EVL271" s="74"/>
      <c r="EVM271" s="74"/>
      <c r="EVN271" s="74"/>
      <c r="EVO271" s="74"/>
      <c r="EVR271" s="74"/>
      <c r="EVS271" s="74"/>
      <c r="EVT271" s="74"/>
      <c r="EVU271" s="74"/>
      <c r="EVV271" s="74"/>
      <c r="EWC271" s="74"/>
      <c r="EWD271" s="74"/>
      <c r="EWF271" s="74"/>
      <c r="EWG271" s="74"/>
      <c r="EWH271" s="74"/>
      <c r="EWI271" s="74"/>
      <c r="EWJ271" s="74"/>
      <c r="EWK271" s="74"/>
      <c r="EWL271" s="74"/>
      <c r="EWM271" s="74"/>
      <c r="EWP271" s="74"/>
      <c r="EWQ271" s="74"/>
      <c r="EWR271" s="74"/>
      <c r="EWS271" s="74"/>
      <c r="EWT271" s="74"/>
      <c r="EXA271" s="74"/>
      <c r="EXB271" s="74"/>
      <c r="EXD271" s="74"/>
      <c r="EXE271" s="74"/>
      <c r="EXF271" s="74"/>
      <c r="EXG271" s="74"/>
      <c r="EXH271" s="74"/>
      <c r="EXI271" s="74"/>
      <c r="EXJ271" s="74"/>
      <c r="EXK271" s="74"/>
      <c r="EXN271" s="74"/>
      <c r="EXO271" s="74"/>
      <c r="EXP271" s="74"/>
      <c r="EXQ271" s="74"/>
      <c r="EXR271" s="74"/>
      <c r="EXY271" s="74"/>
      <c r="EXZ271" s="74"/>
      <c r="EYB271" s="74"/>
      <c r="EYC271" s="74"/>
      <c r="EYD271" s="74"/>
      <c r="EYE271" s="74"/>
      <c r="EYF271" s="74"/>
      <c r="EYG271" s="74"/>
      <c r="EYH271" s="74"/>
      <c r="EYI271" s="74"/>
      <c r="EYL271" s="74"/>
      <c r="EYM271" s="74"/>
      <c r="EYN271" s="74"/>
      <c r="EYO271" s="74"/>
      <c r="EYP271" s="74"/>
      <c r="EYW271" s="74"/>
      <c r="EYX271" s="74"/>
      <c r="EYZ271" s="74"/>
      <c r="EZA271" s="74"/>
      <c r="EZB271" s="74"/>
      <c r="EZC271" s="74"/>
      <c r="EZD271" s="74"/>
      <c r="EZE271" s="74"/>
      <c r="EZF271" s="74"/>
      <c r="EZG271" s="74"/>
      <c r="EZJ271" s="74"/>
      <c r="EZK271" s="74"/>
      <c r="EZL271" s="74"/>
      <c r="EZM271" s="74"/>
      <c r="EZN271" s="74"/>
      <c r="EZU271" s="74"/>
      <c r="EZV271" s="74"/>
      <c r="EZX271" s="74"/>
      <c r="EZY271" s="74"/>
      <c r="EZZ271" s="74"/>
      <c r="FAA271" s="74"/>
      <c r="FAB271" s="74"/>
      <c r="FAC271" s="74"/>
      <c r="FAD271" s="74"/>
      <c r="FAE271" s="74"/>
      <c r="FAH271" s="74"/>
      <c r="FAI271" s="74"/>
      <c r="FAJ271" s="74"/>
      <c r="FAK271" s="74"/>
      <c r="FAL271" s="74"/>
      <c r="FAS271" s="74"/>
      <c r="FAT271" s="74"/>
      <c r="FAV271" s="74"/>
      <c r="FAW271" s="74"/>
      <c r="FAX271" s="74"/>
      <c r="FAY271" s="74"/>
      <c r="FAZ271" s="74"/>
      <c r="FBA271" s="74"/>
      <c r="FBB271" s="74"/>
      <c r="FBC271" s="74"/>
      <c r="FBF271" s="74"/>
      <c r="FBG271" s="74"/>
      <c r="FBH271" s="74"/>
      <c r="FBI271" s="74"/>
      <c r="FBJ271" s="74"/>
      <c r="FBQ271" s="74"/>
      <c r="FBR271" s="74"/>
      <c r="FBT271" s="74"/>
      <c r="FBU271" s="74"/>
      <c r="FBV271" s="74"/>
      <c r="FBW271" s="74"/>
      <c r="FBX271" s="74"/>
      <c r="FBY271" s="74"/>
      <c r="FBZ271" s="74"/>
      <c r="FCA271" s="74"/>
      <c r="FCD271" s="74"/>
      <c r="FCE271" s="74"/>
      <c r="FCF271" s="74"/>
      <c r="FCG271" s="74"/>
      <c r="FCH271" s="74"/>
      <c r="FCO271" s="74"/>
      <c r="FCP271" s="74"/>
      <c r="FCR271" s="74"/>
      <c r="FCS271" s="74"/>
      <c r="FCT271" s="74"/>
      <c r="FCU271" s="74"/>
      <c r="FCV271" s="74"/>
      <c r="FCW271" s="74"/>
      <c r="FCX271" s="74"/>
      <c r="FCY271" s="74"/>
      <c r="FDB271" s="74"/>
      <c r="FDC271" s="74"/>
      <c r="FDD271" s="74"/>
      <c r="FDE271" s="74"/>
      <c r="FDF271" s="74"/>
      <c r="FDM271" s="74"/>
      <c r="FDN271" s="74"/>
      <c r="FDP271" s="74"/>
      <c r="FDQ271" s="74"/>
      <c r="FDR271" s="74"/>
      <c r="FDS271" s="74"/>
      <c r="FDT271" s="74"/>
      <c r="FDU271" s="74"/>
      <c r="FDV271" s="74"/>
      <c r="FDW271" s="74"/>
      <c r="FDZ271" s="74"/>
      <c r="FEA271" s="74"/>
      <c r="FEB271" s="74"/>
      <c r="FEC271" s="74"/>
      <c r="FED271" s="74"/>
      <c r="FEK271" s="74"/>
      <c r="FEL271" s="74"/>
      <c r="FEN271" s="74"/>
      <c r="FEO271" s="74"/>
      <c r="FEP271" s="74"/>
      <c r="FEQ271" s="74"/>
      <c r="FER271" s="74"/>
      <c r="FES271" s="74"/>
      <c r="FET271" s="74"/>
      <c r="FEU271" s="74"/>
      <c r="FEX271" s="74"/>
      <c r="FEY271" s="74"/>
      <c r="FEZ271" s="74"/>
      <c r="FFA271" s="74"/>
      <c r="FFB271" s="74"/>
      <c r="FFI271" s="74"/>
      <c r="FFJ271" s="74"/>
      <c r="FFL271" s="74"/>
      <c r="FFM271" s="74"/>
      <c r="FFN271" s="74"/>
      <c r="FFO271" s="74"/>
      <c r="FFP271" s="74"/>
      <c r="FFQ271" s="74"/>
      <c r="FFR271" s="74"/>
      <c r="FFS271" s="74"/>
      <c r="FFV271" s="74"/>
      <c r="FFW271" s="74"/>
      <c r="FFX271" s="74"/>
      <c r="FFY271" s="74"/>
      <c r="FFZ271" s="74"/>
      <c r="FGG271" s="74"/>
      <c r="FGH271" s="74"/>
      <c r="FGJ271" s="74"/>
      <c r="FGK271" s="74"/>
      <c r="FGL271" s="74"/>
      <c r="FGM271" s="74"/>
      <c r="FGN271" s="74"/>
      <c r="FGO271" s="74"/>
      <c r="FGP271" s="74"/>
      <c r="FGQ271" s="74"/>
      <c r="FGT271" s="74"/>
      <c r="FGU271" s="74"/>
      <c r="FGV271" s="74"/>
      <c r="FGW271" s="74"/>
      <c r="FGX271" s="74"/>
      <c r="FHE271" s="74"/>
      <c r="FHF271" s="74"/>
      <c r="FHH271" s="74"/>
      <c r="FHI271" s="74"/>
      <c r="FHJ271" s="74"/>
      <c r="FHK271" s="74"/>
      <c r="FHL271" s="74"/>
      <c r="FHM271" s="74"/>
      <c r="FHN271" s="74"/>
      <c r="FHO271" s="74"/>
      <c r="FHR271" s="74"/>
      <c r="FHS271" s="74"/>
      <c r="FHT271" s="74"/>
      <c r="FHU271" s="74"/>
      <c r="FHV271" s="74"/>
      <c r="FIC271" s="74"/>
      <c r="FID271" s="74"/>
      <c r="FIF271" s="74"/>
      <c r="FIG271" s="74"/>
      <c r="FIH271" s="74"/>
      <c r="FII271" s="74"/>
      <c r="FIJ271" s="74"/>
      <c r="FIK271" s="74"/>
      <c r="FIL271" s="74"/>
      <c r="FIM271" s="74"/>
      <c r="FIP271" s="74"/>
      <c r="FIQ271" s="74"/>
      <c r="FIR271" s="74"/>
      <c r="FIS271" s="74"/>
      <c r="FIT271" s="74"/>
      <c r="FJA271" s="74"/>
      <c r="FJB271" s="74"/>
      <c r="FJD271" s="74"/>
      <c r="FJE271" s="74"/>
      <c r="FJF271" s="74"/>
      <c r="FJG271" s="74"/>
      <c r="FJH271" s="74"/>
      <c r="FJI271" s="74"/>
      <c r="FJJ271" s="74"/>
      <c r="FJK271" s="74"/>
      <c r="FJN271" s="74"/>
      <c r="FJO271" s="74"/>
      <c r="FJP271" s="74"/>
      <c r="FJQ271" s="74"/>
      <c r="FJR271" s="74"/>
      <c r="FJY271" s="74"/>
      <c r="FJZ271" s="74"/>
      <c r="FKB271" s="74"/>
      <c r="FKC271" s="74"/>
      <c r="FKD271" s="74"/>
      <c r="FKE271" s="74"/>
      <c r="FKF271" s="74"/>
      <c r="FKG271" s="74"/>
      <c r="FKH271" s="74"/>
      <c r="FKI271" s="74"/>
      <c r="FKL271" s="74"/>
      <c r="FKM271" s="74"/>
      <c r="FKN271" s="74"/>
      <c r="FKO271" s="74"/>
      <c r="FKP271" s="74"/>
      <c r="FKW271" s="74"/>
      <c r="FKX271" s="74"/>
      <c r="FKZ271" s="74"/>
      <c r="FLA271" s="74"/>
      <c r="FLB271" s="74"/>
      <c r="FLC271" s="74"/>
      <c r="FLD271" s="74"/>
      <c r="FLE271" s="74"/>
      <c r="FLF271" s="74"/>
      <c r="FLG271" s="74"/>
      <c r="FLJ271" s="74"/>
      <c r="FLK271" s="74"/>
      <c r="FLL271" s="74"/>
      <c r="FLM271" s="74"/>
      <c r="FLN271" s="74"/>
      <c r="FLU271" s="74"/>
      <c r="FLV271" s="74"/>
      <c r="FLX271" s="74"/>
      <c r="FLY271" s="74"/>
      <c r="FLZ271" s="74"/>
      <c r="FMA271" s="74"/>
      <c r="FMB271" s="74"/>
      <c r="FMC271" s="74"/>
      <c r="FMD271" s="74"/>
      <c r="FME271" s="74"/>
      <c r="FMH271" s="74"/>
      <c r="FMI271" s="74"/>
      <c r="FMJ271" s="74"/>
      <c r="FMK271" s="74"/>
      <c r="FML271" s="74"/>
      <c r="FMS271" s="74"/>
      <c r="FMT271" s="74"/>
      <c r="FMV271" s="74"/>
      <c r="FMW271" s="74"/>
      <c r="FMX271" s="74"/>
      <c r="FMY271" s="74"/>
      <c r="FMZ271" s="74"/>
      <c r="FNA271" s="74"/>
      <c r="FNB271" s="74"/>
      <c r="FNC271" s="74"/>
      <c r="FNF271" s="74"/>
      <c r="FNG271" s="74"/>
      <c r="FNH271" s="74"/>
      <c r="FNI271" s="74"/>
      <c r="FNJ271" s="74"/>
      <c r="FNQ271" s="74"/>
      <c r="FNR271" s="74"/>
      <c r="FNT271" s="74"/>
      <c r="FNU271" s="74"/>
      <c r="FNV271" s="74"/>
      <c r="FNW271" s="74"/>
      <c r="FNX271" s="74"/>
      <c r="FNY271" s="74"/>
      <c r="FNZ271" s="74"/>
      <c r="FOA271" s="74"/>
      <c r="FOD271" s="74"/>
      <c r="FOE271" s="74"/>
      <c r="FOF271" s="74"/>
      <c r="FOG271" s="74"/>
      <c r="FOH271" s="74"/>
      <c r="FOO271" s="74"/>
      <c r="FOP271" s="74"/>
      <c r="FOR271" s="74"/>
      <c r="FOS271" s="74"/>
      <c r="FOT271" s="74"/>
      <c r="FOU271" s="74"/>
      <c r="FOV271" s="74"/>
      <c r="FOW271" s="74"/>
      <c r="FOX271" s="74"/>
      <c r="FOY271" s="74"/>
      <c r="FPB271" s="74"/>
      <c r="FPC271" s="74"/>
      <c r="FPD271" s="74"/>
      <c r="FPE271" s="74"/>
      <c r="FPF271" s="74"/>
      <c r="FPM271" s="74"/>
      <c r="FPN271" s="74"/>
      <c r="FPP271" s="74"/>
      <c r="FPQ271" s="74"/>
      <c r="FPR271" s="74"/>
      <c r="FPS271" s="74"/>
      <c r="FPT271" s="74"/>
      <c r="FPU271" s="74"/>
      <c r="FPV271" s="74"/>
      <c r="FPW271" s="74"/>
      <c r="FPZ271" s="74"/>
      <c r="FQA271" s="74"/>
      <c r="FQB271" s="74"/>
      <c r="FQC271" s="74"/>
      <c r="FQD271" s="74"/>
      <c r="FQK271" s="74"/>
      <c r="FQL271" s="74"/>
      <c r="FQN271" s="74"/>
      <c r="FQO271" s="74"/>
      <c r="FQP271" s="74"/>
      <c r="FQQ271" s="74"/>
      <c r="FQR271" s="74"/>
      <c r="FQS271" s="74"/>
      <c r="FQT271" s="74"/>
      <c r="FQU271" s="74"/>
      <c r="FQX271" s="74"/>
      <c r="FQY271" s="74"/>
      <c r="FQZ271" s="74"/>
      <c r="FRA271" s="74"/>
      <c r="FRB271" s="74"/>
      <c r="FRI271" s="74"/>
      <c r="FRJ271" s="74"/>
      <c r="FRL271" s="74"/>
      <c r="FRM271" s="74"/>
      <c r="FRN271" s="74"/>
      <c r="FRO271" s="74"/>
      <c r="FRP271" s="74"/>
      <c r="FRQ271" s="74"/>
      <c r="FRR271" s="74"/>
      <c r="FRS271" s="74"/>
      <c r="FRV271" s="74"/>
      <c r="FRW271" s="74"/>
      <c r="FRX271" s="74"/>
      <c r="FRY271" s="74"/>
      <c r="FRZ271" s="74"/>
      <c r="FSG271" s="74"/>
      <c r="FSH271" s="74"/>
      <c r="FSJ271" s="74"/>
      <c r="FSK271" s="74"/>
      <c r="FSL271" s="74"/>
      <c r="FSM271" s="74"/>
      <c r="FSN271" s="74"/>
      <c r="FSO271" s="74"/>
      <c r="FSP271" s="74"/>
      <c r="FSQ271" s="74"/>
      <c r="FST271" s="74"/>
      <c r="FSU271" s="74"/>
      <c r="FSV271" s="74"/>
      <c r="FSW271" s="74"/>
      <c r="FSX271" s="74"/>
      <c r="FTE271" s="74"/>
      <c r="FTF271" s="74"/>
      <c r="FTH271" s="74"/>
      <c r="FTI271" s="74"/>
      <c r="FTJ271" s="74"/>
      <c r="FTK271" s="74"/>
      <c r="FTL271" s="74"/>
      <c r="FTM271" s="74"/>
      <c r="FTN271" s="74"/>
      <c r="FTO271" s="74"/>
      <c r="FTR271" s="74"/>
      <c r="FTS271" s="74"/>
      <c r="FTT271" s="74"/>
      <c r="FTU271" s="74"/>
      <c r="FTV271" s="74"/>
      <c r="FUC271" s="74"/>
      <c r="FUD271" s="74"/>
      <c r="FUF271" s="74"/>
      <c r="FUG271" s="74"/>
      <c r="FUH271" s="74"/>
      <c r="FUI271" s="74"/>
      <c r="FUJ271" s="74"/>
      <c r="FUK271" s="74"/>
      <c r="FUL271" s="74"/>
      <c r="FUM271" s="74"/>
      <c r="FUP271" s="74"/>
      <c r="FUQ271" s="74"/>
      <c r="FUR271" s="74"/>
      <c r="FUS271" s="74"/>
      <c r="FUT271" s="74"/>
      <c r="FVA271" s="74"/>
      <c r="FVB271" s="74"/>
      <c r="FVD271" s="74"/>
      <c r="FVE271" s="74"/>
      <c r="FVF271" s="74"/>
      <c r="FVG271" s="74"/>
      <c r="FVH271" s="74"/>
      <c r="FVI271" s="74"/>
      <c r="FVJ271" s="74"/>
      <c r="FVK271" s="74"/>
      <c r="FVN271" s="74"/>
      <c r="FVO271" s="74"/>
      <c r="FVP271" s="74"/>
      <c r="FVQ271" s="74"/>
      <c r="FVR271" s="74"/>
      <c r="FVY271" s="74"/>
      <c r="FVZ271" s="74"/>
      <c r="FWB271" s="74"/>
      <c r="FWC271" s="74"/>
      <c r="FWD271" s="74"/>
      <c r="FWE271" s="74"/>
      <c r="FWF271" s="74"/>
      <c r="FWG271" s="74"/>
      <c r="FWH271" s="74"/>
      <c r="FWI271" s="74"/>
      <c r="FWL271" s="74"/>
      <c r="FWM271" s="74"/>
      <c r="FWN271" s="74"/>
      <c r="FWO271" s="74"/>
      <c r="FWP271" s="74"/>
      <c r="FWW271" s="74"/>
      <c r="FWX271" s="74"/>
      <c r="FWZ271" s="74"/>
      <c r="FXA271" s="74"/>
      <c r="FXB271" s="74"/>
      <c r="FXC271" s="74"/>
      <c r="FXD271" s="74"/>
      <c r="FXE271" s="74"/>
      <c r="FXF271" s="74"/>
      <c r="FXG271" s="74"/>
      <c r="FXJ271" s="74"/>
      <c r="FXK271" s="74"/>
      <c r="FXL271" s="74"/>
      <c r="FXM271" s="74"/>
      <c r="FXN271" s="74"/>
      <c r="FXU271" s="74"/>
      <c r="FXV271" s="74"/>
      <c r="FXX271" s="74"/>
      <c r="FXY271" s="74"/>
      <c r="FXZ271" s="74"/>
      <c r="FYA271" s="74"/>
      <c r="FYB271" s="74"/>
      <c r="FYC271" s="74"/>
      <c r="FYD271" s="74"/>
      <c r="FYE271" s="74"/>
      <c r="FYH271" s="74"/>
      <c r="FYI271" s="74"/>
      <c r="FYJ271" s="74"/>
      <c r="FYK271" s="74"/>
      <c r="FYL271" s="74"/>
      <c r="FYS271" s="74"/>
      <c r="FYT271" s="74"/>
      <c r="FYV271" s="74"/>
      <c r="FYW271" s="74"/>
      <c r="FYX271" s="74"/>
      <c r="FYY271" s="74"/>
      <c r="FYZ271" s="74"/>
      <c r="FZA271" s="74"/>
      <c r="FZB271" s="74"/>
      <c r="FZC271" s="74"/>
      <c r="FZF271" s="74"/>
      <c r="FZG271" s="74"/>
      <c r="FZH271" s="74"/>
      <c r="FZI271" s="74"/>
      <c r="FZJ271" s="74"/>
      <c r="FZQ271" s="74"/>
      <c r="FZR271" s="74"/>
      <c r="FZT271" s="74"/>
      <c r="FZU271" s="74"/>
      <c r="FZV271" s="74"/>
      <c r="FZW271" s="74"/>
      <c r="FZX271" s="74"/>
      <c r="FZY271" s="74"/>
      <c r="FZZ271" s="74"/>
      <c r="GAA271" s="74"/>
      <c r="GAD271" s="74"/>
      <c r="GAE271" s="74"/>
      <c r="GAF271" s="74"/>
      <c r="GAG271" s="74"/>
      <c r="GAH271" s="74"/>
      <c r="GAO271" s="74"/>
      <c r="GAP271" s="74"/>
      <c r="GAR271" s="74"/>
      <c r="GAS271" s="74"/>
      <c r="GAT271" s="74"/>
      <c r="GAU271" s="74"/>
      <c r="GAV271" s="74"/>
      <c r="GAW271" s="74"/>
      <c r="GAX271" s="74"/>
      <c r="GAY271" s="74"/>
      <c r="GBB271" s="74"/>
      <c r="GBC271" s="74"/>
      <c r="GBD271" s="74"/>
      <c r="GBE271" s="74"/>
      <c r="GBF271" s="74"/>
      <c r="GBM271" s="74"/>
      <c r="GBN271" s="74"/>
      <c r="GBP271" s="74"/>
      <c r="GBQ271" s="74"/>
      <c r="GBR271" s="74"/>
      <c r="GBS271" s="74"/>
      <c r="GBT271" s="74"/>
      <c r="GBU271" s="74"/>
      <c r="GBV271" s="74"/>
      <c r="GBW271" s="74"/>
      <c r="GBZ271" s="74"/>
      <c r="GCA271" s="74"/>
      <c r="GCB271" s="74"/>
      <c r="GCC271" s="74"/>
      <c r="GCD271" s="74"/>
      <c r="GCK271" s="74"/>
      <c r="GCL271" s="74"/>
      <c r="GCN271" s="74"/>
      <c r="GCO271" s="74"/>
      <c r="GCP271" s="74"/>
      <c r="GCQ271" s="74"/>
      <c r="GCR271" s="74"/>
      <c r="GCS271" s="74"/>
      <c r="GCT271" s="74"/>
      <c r="GCU271" s="74"/>
      <c r="GCX271" s="74"/>
      <c r="GCY271" s="74"/>
      <c r="GCZ271" s="74"/>
      <c r="GDA271" s="74"/>
      <c r="GDB271" s="74"/>
      <c r="GDI271" s="74"/>
      <c r="GDJ271" s="74"/>
      <c r="GDL271" s="74"/>
      <c r="GDM271" s="74"/>
      <c r="GDN271" s="74"/>
      <c r="GDO271" s="74"/>
      <c r="GDP271" s="74"/>
      <c r="GDQ271" s="74"/>
      <c r="GDR271" s="74"/>
      <c r="GDS271" s="74"/>
      <c r="GDV271" s="74"/>
      <c r="GDW271" s="74"/>
      <c r="GDX271" s="74"/>
      <c r="GDY271" s="74"/>
      <c r="GDZ271" s="74"/>
      <c r="GEG271" s="74"/>
      <c r="GEH271" s="74"/>
      <c r="GEJ271" s="74"/>
      <c r="GEK271" s="74"/>
      <c r="GEL271" s="74"/>
      <c r="GEM271" s="74"/>
      <c r="GEN271" s="74"/>
      <c r="GEO271" s="74"/>
      <c r="GEP271" s="74"/>
      <c r="GEQ271" s="74"/>
      <c r="GET271" s="74"/>
      <c r="GEU271" s="74"/>
      <c r="GEV271" s="74"/>
      <c r="GEW271" s="74"/>
      <c r="GEX271" s="74"/>
      <c r="GFE271" s="74"/>
      <c r="GFF271" s="74"/>
      <c r="GFH271" s="74"/>
      <c r="GFI271" s="74"/>
      <c r="GFJ271" s="74"/>
      <c r="GFK271" s="74"/>
      <c r="GFL271" s="74"/>
      <c r="GFM271" s="74"/>
      <c r="GFN271" s="74"/>
      <c r="GFO271" s="74"/>
      <c r="GFR271" s="74"/>
      <c r="GFS271" s="74"/>
      <c r="GFT271" s="74"/>
      <c r="GFU271" s="74"/>
      <c r="GFV271" s="74"/>
      <c r="GGC271" s="74"/>
      <c r="GGD271" s="74"/>
      <c r="GGF271" s="74"/>
      <c r="GGG271" s="74"/>
      <c r="GGH271" s="74"/>
      <c r="GGI271" s="74"/>
      <c r="GGJ271" s="74"/>
      <c r="GGK271" s="74"/>
      <c r="GGL271" s="74"/>
      <c r="GGM271" s="74"/>
      <c r="GGP271" s="74"/>
      <c r="GGQ271" s="74"/>
      <c r="GGR271" s="74"/>
      <c r="GGS271" s="74"/>
      <c r="GGT271" s="74"/>
      <c r="GHA271" s="74"/>
      <c r="GHB271" s="74"/>
      <c r="GHD271" s="74"/>
      <c r="GHE271" s="74"/>
      <c r="GHF271" s="74"/>
      <c r="GHG271" s="74"/>
      <c r="GHH271" s="74"/>
      <c r="GHI271" s="74"/>
      <c r="GHJ271" s="74"/>
      <c r="GHK271" s="74"/>
      <c r="GHN271" s="74"/>
      <c r="GHO271" s="74"/>
      <c r="GHP271" s="74"/>
      <c r="GHQ271" s="74"/>
      <c r="GHR271" s="74"/>
      <c r="GHY271" s="74"/>
      <c r="GHZ271" s="74"/>
      <c r="GIB271" s="74"/>
      <c r="GIC271" s="74"/>
      <c r="GID271" s="74"/>
      <c r="GIE271" s="74"/>
      <c r="GIF271" s="74"/>
      <c r="GIG271" s="74"/>
      <c r="GIH271" s="74"/>
      <c r="GII271" s="74"/>
      <c r="GIL271" s="74"/>
      <c r="GIM271" s="74"/>
      <c r="GIN271" s="74"/>
      <c r="GIO271" s="74"/>
      <c r="GIP271" s="74"/>
      <c r="GIW271" s="74"/>
      <c r="GIX271" s="74"/>
      <c r="GIZ271" s="74"/>
      <c r="GJA271" s="74"/>
      <c r="GJB271" s="74"/>
      <c r="GJC271" s="74"/>
      <c r="GJD271" s="74"/>
      <c r="GJE271" s="74"/>
      <c r="GJF271" s="74"/>
      <c r="GJG271" s="74"/>
      <c r="GJJ271" s="74"/>
      <c r="GJK271" s="74"/>
      <c r="GJL271" s="74"/>
      <c r="GJM271" s="74"/>
      <c r="GJN271" s="74"/>
      <c r="GJU271" s="74"/>
      <c r="GJV271" s="74"/>
      <c r="GJX271" s="74"/>
      <c r="GJY271" s="74"/>
      <c r="GJZ271" s="74"/>
      <c r="GKA271" s="74"/>
      <c r="GKB271" s="74"/>
      <c r="GKC271" s="74"/>
      <c r="GKD271" s="74"/>
      <c r="GKE271" s="74"/>
      <c r="GKH271" s="74"/>
      <c r="GKI271" s="74"/>
      <c r="GKJ271" s="74"/>
      <c r="GKK271" s="74"/>
      <c r="GKL271" s="74"/>
      <c r="GKS271" s="74"/>
      <c r="GKT271" s="74"/>
      <c r="GKV271" s="74"/>
      <c r="GKW271" s="74"/>
      <c r="GKX271" s="74"/>
      <c r="GKY271" s="74"/>
      <c r="GKZ271" s="74"/>
      <c r="GLA271" s="74"/>
      <c r="GLB271" s="74"/>
      <c r="GLC271" s="74"/>
      <c r="GLF271" s="74"/>
      <c r="GLG271" s="74"/>
      <c r="GLH271" s="74"/>
      <c r="GLI271" s="74"/>
      <c r="GLJ271" s="74"/>
      <c r="GLQ271" s="74"/>
      <c r="GLR271" s="74"/>
      <c r="GLT271" s="74"/>
      <c r="GLU271" s="74"/>
      <c r="GLV271" s="74"/>
      <c r="GLW271" s="74"/>
      <c r="GLX271" s="74"/>
      <c r="GLY271" s="74"/>
      <c r="GLZ271" s="74"/>
      <c r="GMA271" s="74"/>
      <c r="GMD271" s="74"/>
      <c r="GME271" s="74"/>
      <c r="GMF271" s="74"/>
      <c r="GMG271" s="74"/>
      <c r="GMH271" s="74"/>
      <c r="GMO271" s="74"/>
      <c r="GMP271" s="74"/>
      <c r="GMR271" s="74"/>
      <c r="GMS271" s="74"/>
      <c r="GMT271" s="74"/>
      <c r="GMU271" s="74"/>
      <c r="GMV271" s="74"/>
      <c r="GMW271" s="74"/>
      <c r="GMX271" s="74"/>
      <c r="GMY271" s="74"/>
      <c r="GNB271" s="74"/>
      <c r="GNC271" s="74"/>
      <c r="GND271" s="74"/>
      <c r="GNE271" s="74"/>
      <c r="GNF271" s="74"/>
      <c r="GNM271" s="74"/>
      <c r="GNN271" s="74"/>
      <c r="GNP271" s="74"/>
      <c r="GNQ271" s="74"/>
      <c r="GNR271" s="74"/>
      <c r="GNS271" s="74"/>
      <c r="GNT271" s="74"/>
      <c r="GNU271" s="74"/>
      <c r="GNV271" s="74"/>
      <c r="GNW271" s="74"/>
      <c r="GNZ271" s="74"/>
      <c r="GOA271" s="74"/>
      <c r="GOB271" s="74"/>
      <c r="GOC271" s="74"/>
      <c r="GOD271" s="74"/>
      <c r="GOK271" s="74"/>
      <c r="GOL271" s="74"/>
      <c r="GON271" s="74"/>
      <c r="GOO271" s="74"/>
      <c r="GOP271" s="74"/>
      <c r="GOQ271" s="74"/>
      <c r="GOR271" s="74"/>
      <c r="GOS271" s="74"/>
      <c r="GOT271" s="74"/>
      <c r="GOU271" s="74"/>
      <c r="GOX271" s="74"/>
      <c r="GOY271" s="74"/>
      <c r="GOZ271" s="74"/>
      <c r="GPA271" s="74"/>
      <c r="GPB271" s="74"/>
      <c r="GPI271" s="74"/>
      <c r="GPJ271" s="74"/>
      <c r="GPL271" s="74"/>
      <c r="GPM271" s="74"/>
      <c r="GPN271" s="74"/>
      <c r="GPO271" s="74"/>
      <c r="GPP271" s="74"/>
      <c r="GPQ271" s="74"/>
      <c r="GPR271" s="74"/>
      <c r="GPS271" s="74"/>
      <c r="GPV271" s="74"/>
      <c r="GPW271" s="74"/>
      <c r="GPX271" s="74"/>
      <c r="GPY271" s="74"/>
      <c r="GPZ271" s="74"/>
      <c r="GQG271" s="74"/>
      <c r="GQH271" s="74"/>
      <c r="GQJ271" s="74"/>
      <c r="GQK271" s="74"/>
      <c r="GQL271" s="74"/>
      <c r="GQM271" s="74"/>
      <c r="GQN271" s="74"/>
      <c r="GQO271" s="74"/>
      <c r="GQP271" s="74"/>
      <c r="GQQ271" s="74"/>
      <c r="GQT271" s="74"/>
      <c r="GQU271" s="74"/>
      <c r="GQV271" s="74"/>
      <c r="GQW271" s="74"/>
      <c r="GQX271" s="74"/>
      <c r="GRE271" s="74"/>
      <c r="GRF271" s="74"/>
      <c r="GRH271" s="74"/>
      <c r="GRI271" s="74"/>
      <c r="GRJ271" s="74"/>
      <c r="GRK271" s="74"/>
      <c r="GRL271" s="74"/>
      <c r="GRM271" s="74"/>
      <c r="GRN271" s="74"/>
      <c r="GRO271" s="74"/>
      <c r="GRR271" s="74"/>
      <c r="GRS271" s="74"/>
      <c r="GRT271" s="74"/>
      <c r="GRU271" s="74"/>
      <c r="GRV271" s="74"/>
      <c r="GSC271" s="74"/>
      <c r="GSD271" s="74"/>
      <c r="GSF271" s="74"/>
      <c r="GSG271" s="74"/>
      <c r="GSH271" s="74"/>
      <c r="GSI271" s="74"/>
      <c r="GSJ271" s="74"/>
      <c r="GSK271" s="74"/>
      <c r="GSL271" s="74"/>
      <c r="GSM271" s="74"/>
      <c r="GSP271" s="74"/>
      <c r="GSQ271" s="74"/>
      <c r="GSR271" s="74"/>
      <c r="GSS271" s="74"/>
      <c r="GST271" s="74"/>
      <c r="GTA271" s="74"/>
      <c r="GTB271" s="74"/>
      <c r="GTD271" s="74"/>
      <c r="GTE271" s="74"/>
      <c r="GTF271" s="74"/>
      <c r="GTG271" s="74"/>
      <c r="GTH271" s="74"/>
      <c r="GTI271" s="74"/>
      <c r="GTJ271" s="74"/>
      <c r="GTK271" s="74"/>
      <c r="GTN271" s="74"/>
      <c r="GTO271" s="74"/>
      <c r="GTP271" s="74"/>
      <c r="GTQ271" s="74"/>
      <c r="GTR271" s="74"/>
      <c r="GTY271" s="74"/>
      <c r="GTZ271" s="74"/>
      <c r="GUB271" s="74"/>
      <c r="GUC271" s="74"/>
      <c r="GUD271" s="74"/>
      <c r="GUE271" s="74"/>
      <c r="GUF271" s="74"/>
      <c r="GUG271" s="74"/>
      <c r="GUH271" s="74"/>
      <c r="GUI271" s="74"/>
      <c r="GUL271" s="74"/>
      <c r="GUM271" s="74"/>
      <c r="GUN271" s="74"/>
      <c r="GUO271" s="74"/>
      <c r="GUP271" s="74"/>
      <c r="GUW271" s="74"/>
      <c r="GUX271" s="74"/>
      <c r="GUZ271" s="74"/>
      <c r="GVA271" s="74"/>
      <c r="GVB271" s="74"/>
      <c r="GVC271" s="74"/>
      <c r="GVD271" s="74"/>
      <c r="GVE271" s="74"/>
      <c r="GVF271" s="74"/>
      <c r="GVG271" s="74"/>
      <c r="GVJ271" s="74"/>
      <c r="GVK271" s="74"/>
      <c r="GVL271" s="74"/>
      <c r="GVM271" s="74"/>
      <c r="GVN271" s="74"/>
      <c r="GVU271" s="74"/>
      <c r="GVV271" s="74"/>
      <c r="GVX271" s="74"/>
      <c r="GVY271" s="74"/>
      <c r="GVZ271" s="74"/>
      <c r="GWA271" s="74"/>
      <c r="GWB271" s="74"/>
      <c r="GWC271" s="74"/>
      <c r="GWD271" s="74"/>
      <c r="GWE271" s="74"/>
      <c r="GWH271" s="74"/>
      <c r="GWI271" s="74"/>
      <c r="GWJ271" s="74"/>
      <c r="GWK271" s="74"/>
      <c r="GWL271" s="74"/>
      <c r="GWS271" s="74"/>
      <c r="GWT271" s="74"/>
      <c r="GWV271" s="74"/>
      <c r="GWW271" s="74"/>
      <c r="GWX271" s="74"/>
      <c r="GWY271" s="74"/>
      <c r="GWZ271" s="74"/>
      <c r="GXA271" s="74"/>
      <c r="GXB271" s="74"/>
      <c r="GXC271" s="74"/>
      <c r="GXF271" s="74"/>
      <c r="GXG271" s="74"/>
      <c r="GXH271" s="74"/>
      <c r="GXI271" s="74"/>
      <c r="GXJ271" s="74"/>
      <c r="GXQ271" s="74"/>
      <c r="GXR271" s="74"/>
      <c r="GXT271" s="74"/>
      <c r="GXU271" s="74"/>
      <c r="GXV271" s="74"/>
      <c r="GXW271" s="74"/>
      <c r="GXX271" s="74"/>
      <c r="GXY271" s="74"/>
      <c r="GXZ271" s="74"/>
      <c r="GYA271" s="74"/>
      <c r="GYD271" s="74"/>
      <c r="GYE271" s="74"/>
      <c r="GYF271" s="74"/>
      <c r="GYG271" s="74"/>
      <c r="GYH271" s="74"/>
      <c r="GYO271" s="74"/>
      <c r="GYP271" s="74"/>
      <c r="GYR271" s="74"/>
      <c r="GYS271" s="74"/>
      <c r="GYT271" s="74"/>
      <c r="GYU271" s="74"/>
      <c r="GYV271" s="74"/>
      <c r="GYW271" s="74"/>
      <c r="GYX271" s="74"/>
      <c r="GYY271" s="74"/>
      <c r="GZB271" s="74"/>
      <c r="GZC271" s="74"/>
      <c r="GZD271" s="74"/>
      <c r="GZE271" s="74"/>
      <c r="GZF271" s="74"/>
      <c r="GZM271" s="74"/>
      <c r="GZN271" s="74"/>
      <c r="GZP271" s="74"/>
      <c r="GZQ271" s="74"/>
      <c r="GZR271" s="74"/>
      <c r="GZS271" s="74"/>
      <c r="GZT271" s="74"/>
      <c r="GZU271" s="74"/>
      <c r="GZV271" s="74"/>
      <c r="GZW271" s="74"/>
      <c r="GZZ271" s="74"/>
      <c r="HAA271" s="74"/>
      <c r="HAB271" s="74"/>
      <c r="HAC271" s="74"/>
      <c r="HAD271" s="74"/>
      <c r="HAK271" s="74"/>
      <c r="HAL271" s="74"/>
      <c r="HAN271" s="74"/>
      <c r="HAO271" s="74"/>
      <c r="HAP271" s="74"/>
      <c r="HAQ271" s="74"/>
      <c r="HAR271" s="74"/>
      <c r="HAS271" s="74"/>
      <c r="HAT271" s="74"/>
      <c r="HAU271" s="74"/>
      <c r="HAX271" s="74"/>
      <c r="HAY271" s="74"/>
      <c r="HAZ271" s="74"/>
      <c r="HBA271" s="74"/>
      <c r="HBB271" s="74"/>
      <c r="HBI271" s="74"/>
      <c r="HBJ271" s="74"/>
      <c r="HBL271" s="74"/>
      <c r="HBM271" s="74"/>
      <c r="HBN271" s="74"/>
      <c r="HBO271" s="74"/>
      <c r="HBP271" s="74"/>
      <c r="HBQ271" s="74"/>
      <c r="HBR271" s="74"/>
      <c r="HBS271" s="74"/>
      <c r="HBV271" s="74"/>
      <c r="HBW271" s="74"/>
      <c r="HBX271" s="74"/>
      <c r="HBY271" s="74"/>
      <c r="HBZ271" s="74"/>
      <c r="HCG271" s="74"/>
      <c r="HCH271" s="74"/>
      <c r="HCJ271" s="74"/>
      <c r="HCK271" s="74"/>
      <c r="HCL271" s="74"/>
      <c r="HCM271" s="74"/>
      <c r="HCN271" s="74"/>
      <c r="HCO271" s="74"/>
      <c r="HCP271" s="74"/>
      <c r="HCQ271" s="74"/>
      <c r="HCT271" s="74"/>
      <c r="HCU271" s="74"/>
      <c r="HCV271" s="74"/>
      <c r="HCW271" s="74"/>
      <c r="HCX271" s="74"/>
      <c r="HDE271" s="74"/>
      <c r="HDF271" s="74"/>
      <c r="HDH271" s="74"/>
      <c r="HDI271" s="74"/>
      <c r="HDJ271" s="74"/>
      <c r="HDK271" s="74"/>
      <c r="HDL271" s="74"/>
      <c r="HDM271" s="74"/>
      <c r="HDN271" s="74"/>
      <c r="HDO271" s="74"/>
      <c r="HDR271" s="74"/>
      <c r="HDS271" s="74"/>
      <c r="HDT271" s="74"/>
      <c r="HDU271" s="74"/>
      <c r="HDV271" s="74"/>
      <c r="HEC271" s="74"/>
      <c r="HED271" s="74"/>
      <c r="HEF271" s="74"/>
      <c r="HEG271" s="74"/>
      <c r="HEH271" s="74"/>
      <c r="HEI271" s="74"/>
      <c r="HEJ271" s="74"/>
      <c r="HEK271" s="74"/>
      <c r="HEL271" s="74"/>
      <c r="HEM271" s="74"/>
      <c r="HEP271" s="74"/>
      <c r="HEQ271" s="74"/>
      <c r="HER271" s="74"/>
      <c r="HES271" s="74"/>
      <c r="HET271" s="74"/>
      <c r="HFA271" s="74"/>
      <c r="HFB271" s="74"/>
      <c r="HFD271" s="74"/>
      <c r="HFE271" s="74"/>
      <c r="HFF271" s="74"/>
      <c r="HFG271" s="74"/>
      <c r="HFH271" s="74"/>
      <c r="HFI271" s="74"/>
      <c r="HFJ271" s="74"/>
      <c r="HFK271" s="74"/>
      <c r="HFN271" s="74"/>
      <c r="HFO271" s="74"/>
      <c r="HFP271" s="74"/>
      <c r="HFQ271" s="74"/>
      <c r="HFR271" s="74"/>
      <c r="HFY271" s="74"/>
      <c r="HFZ271" s="74"/>
      <c r="HGB271" s="74"/>
      <c r="HGC271" s="74"/>
      <c r="HGD271" s="74"/>
      <c r="HGE271" s="74"/>
      <c r="HGF271" s="74"/>
      <c r="HGG271" s="74"/>
      <c r="HGH271" s="74"/>
      <c r="HGI271" s="74"/>
      <c r="HGL271" s="74"/>
      <c r="HGM271" s="74"/>
      <c r="HGN271" s="74"/>
      <c r="HGO271" s="74"/>
      <c r="HGP271" s="74"/>
      <c r="HGW271" s="74"/>
      <c r="HGX271" s="74"/>
      <c r="HGZ271" s="74"/>
      <c r="HHA271" s="74"/>
      <c r="HHB271" s="74"/>
      <c r="HHC271" s="74"/>
      <c r="HHD271" s="74"/>
      <c r="HHE271" s="74"/>
      <c r="HHF271" s="74"/>
      <c r="HHG271" s="74"/>
      <c r="HHJ271" s="74"/>
      <c r="HHK271" s="74"/>
      <c r="HHL271" s="74"/>
      <c r="HHM271" s="74"/>
      <c r="HHN271" s="74"/>
      <c r="HHU271" s="74"/>
      <c r="HHV271" s="74"/>
      <c r="HHX271" s="74"/>
      <c r="HHY271" s="74"/>
      <c r="HHZ271" s="74"/>
      <c r="HIA271" s="74"/>
      <c r="HIB271" s="74"/>
      <c r="HIC271" s="74"/>
      <c r="HID271" s="74"/>
      <c r="HIE271" s="74"/>
      <c r="HIH271" s="74"/>
      <c r="HII271" s="74"/>
      <c r="HIJ271" s="74"/>
      <c r="HIK271" s="74"/>
      <c r="HIL271" s="74"/>
      <c r="HIS271" s="74"/>
      <c r="HIT271" s="74"/>
      <c r="HIV271" s="74"/>
      <c r="HIW271" s="74"/>
      <c r="HIX271" s="74"/>
      <c r="HIY271" s="74"/>
      <c r="HIZ271" s="74"/>
      <c r="HJA271" s="74"/>
      <c r="HJB271" s="74"/>
      <c r="HJC271" s="74"/>
      <c r="HJF271" s="74"/>
      <c r="HJG271" s="74"/>
      <c r="HJH271" s="74"/>
      <c r="HJI271" s="74"/>
      <c r="HJJ271" s="74"/>
      <c r="HJQ271" s="74"/>
      <c r="HJR271" s="74"/>
      <c r="HJT271" s="74"/>
      <c r="HJU271" s="74"/>
      <c r="HJV271" s="74"/>
      <c r="HJW271" s="74"/>
      <c r="HJX271" s="74"/>
      <c r="HJY271" s="74"/>
      <c r="HJZ271" s="74"/>
      <c r="HKA271" s="74"/>
      <c r="HKD271" s="74"/>
      <c r="HKE271" s="74"/>
      <c r="HKF271" s="74"/>
      <c r="HKG271" s="74"/>
      <c r="HKH271" s="74"/>
      <c r="HKO271" s="74"/>
      <c r="HKP271" s="74"/>
      <c r="HKR271" s="74"/>
      <c r="HKS271" s="74"/>
      <c r="HKT271" s="74"/>
      <c r="HKU271" s="74"/>
      <c r="HKV271" s="74"/>
      <c r="HKW271" s="74"/>
      <c r="HKX271" s="74"/>
      <c r="HKY271" s="74"/>
      <c r="HLB271" s="74"/>
      <c r="HLC271" s="74"/>
      <c r="HLD271" s="74"/>
      <c r="HLE271" s="74"/>
      <c r="HLF271" s="74"/>
      <c r="HLM271" s="74"/>
      <c r="HLN271" s="74"/>
      <c r="HLP271" s="74"/>
      <c r="HLQ271" s="74"/>
      <c r="HLR271" s="74"/>
      <c r="HLS271" s="74"/>
      <c r="HLT271" s="74"/>
      <c r="HLU271" s="74"/>
      <c r="HLV271" s="74"/>
      <c r="HLW271" s="74"/>
      <c r="HLZ271" s="74"/>
      <c r="HMA271" s="74"/>
      <c r="HMB271" s="74"/>
      <c r="HMC271" s="74"/>
      <c r="HMD271" s="74"/>
      <c r="HMK271" s="74"/>
      <c r="HML271" s="74"/>
      <c r="HMN271" s="74"/>
      <c r="HMO271" s="74"/>
      <c r="HMP271" s="74"/>
      <c r="HMQ271" s="74"/>
      <c r="HMR271" s="74"/>
      <c r="HMS271" s="74"/>
      <c r="HMT271" s="74"/>
      <c r="HMU271" s="74"/>
      <c r="HMX271" s="74"/>
      <c r="HMY271" s="74"/>
      <c r="HMZ271" s="74"/>
      <c r="HNA271" s="74"/>
      <c r="HNB271" s="74"/>
      <c r="HNI271" s="74"/>
      <c r="HNJ271" s="74"/>
      <c r="HNL271" s="74"/>
      <c r="HNM271" s="74"/>
      <c r="HNN271" s="74"/>
      <c r="HNO271" s="74"/>
      <c r="HNP271" s="74"/>
      <c r="HNQ271" s="74"/>
      <c r="HNR271" s="74"/>
      <c r="HNS271" s="74"/>
      <c r="HNV271" s="74"/>
      <c r="HNW271" s="74"/>
      <c r="HNX271" s="74"/>
      <c r="HNY271" s="74"/>
      <c r="HNZ271" s="74"/>
      <c r="HOG271" s="74"/>
      <c r="HOH271" s="74"/>
      <c r="HOJ271" s="74"/>
      <c r="HOK271" s="74"/>
      <c r="HOL271" s="74"/>
      <c r="HOM271" s="74"/>
      <c r="HON271" s="74"/>
      <c r="HOO271" s="74"/>
      <c r="HOP271" s="74"/>
      <c r="HOQ271" s="74"/>
      <c r="HOT271" s="74"/>
      <c r="HOU271" s="74"/>
      <c r="HOV271" s="74"/>
      <c r="HOW271" s="74"/>
      <c r="HOX271" s="74"/>
      <c r="HPE271" s="74"/>
      <c r="HPF271" s="74"/>
      <c r="HPH271" s="74"/>
      <c r="HPI271" s="74"/>
      <c r="HPJ271" s="74"/>
      <c r="HPK271" s="74"/>
      <c r="HPL271" s="74"/>
      <c r="HPM271" s="74"/>
      <c r="HPN271" s="74"/>
      <c r="HPO271" s="74"/>
      <c r="HPR271" s="74"/>
      <c r="HPS271" s="74"/>
      <c r="HPT271" s="74"/>
      <c r="HPU271" s="74"/>
      <c r="HPV271" s="74"/>
      <c r="HQC271" s="74"/>
      <c r="HQD271" s="74"/>
      <c r="HQF271" s="74"/>
      <c r="HQG271" s="74"/>
      <c r="HQH271" s="74"/>
      <c r="HQI271" s="74"/>
      <c r="HQJ271" s="74"/>
      <c r="HQK271" s="74"/>
      <c r="HQL271" s="74"/>
      <c r="HQM271" s="74"/>
      <c r="HQP271" s="74"/>
      <c r="HQQ271" s="74"/>
      <c r="HQR271" s="74"/>
      <c r="HQS271" s="74"/>
      <c r="HQT271" s="74"/>
      <c r="HRA271" s="74"/>
      <c r="HRB271" s="74"/>
      <c r="HRD271" s="74"/>
      <c r="HRE271" s="74"/>
      <c r="HRF271" s="74"/>
      <c r="HRG271" s="74"/>
      <c r="HRH271" s="74"/>
      <c r="HRI271" s="74"/>
      <c r="HRJ271" s="74"/>
      <c r="HRK271" s="74"/>
      <c r="HRN271" s="74"/>
      <c r="HRO271" s="74"/>
      <c r="HRP271" s="74"/>
      <c r="HRQ271" s="74"/>
      <c r="HRR271" s="74"/>
      <c r="HRY271" s="74"/>
      <c r="HRZ271" s="74"/>
      <c r="HSB271" s="74"/>
      <c r="HSC271" s="74"/>
      <c r="HSD271" s="74"/>
      <c r="HSE271" s="74"/>
      <c r="HSF271" s="74"/>
      <c r="HSG271" s="74"/>
      <c r="HSH271" s="74"/>
      <c r="HSI271" s="74"/>
      <c r="HSL271" s="74"/>
      <c r="HSM271" s="74"/>
      <c r="HSN271" s="74"/>
      <c r="HSO271" s="74"/>
      <c r="HSP271" s="74"/>
      <c r="HSW271" s="74"/>
      <c r="HSX271" s="74"/>
      <c r="HSZ271" s="74"/>
      <c r="HTA271" s="74"/>
      <c r="HTB271" s="74"/>
      <c r="HTC271" s="74"/>
      <c r="HTD271" s="74"/>
      <c r="HTE271" s="74"/>
      <c r="HTF271" s="74"/>
      <c r="HTG271" s="74"/>
      <c r="HTJ271" s="74"/>
      <c r="HTK271" s="74"/>
      <c r="HTL271" s="74"/>
      <c r="HTM271" s="74"/>
      <c r="HTN271" s="74"/>
      <c r="HTU271" s="74"/>
      <c r="HTV271" s="74"/>
      <c r="HTX271" s="74"/>
      <c r="HTY271" s="74"/>
      <c r="HTZ271" s="74"/>
      <c r="HUA271" s="74"/>
      <c r="HUB271" s="74"/>
      <c r="HUC271" s="74"/>
      <c r="HUD271" s="74"/>
      <c r="HUE271" s="74"/>
      <c r="HUH271" s="74"/>
      <c r="HUI271" s="74"/>
      <c r="HUJ271" s="74"/>
      <c r="HUK271" s="74"/>
      <c r="HUL271" s="74"/>
      <c r="HUS271" s="74"/>
      <c r="HUT271" s="74"/>
      <c r="HUV271" s="74"/>
      <c r="HUW271" s="74"/>
      <c r="HUX271" s="74"/>
      <c r="HUY271" s="74"/>
      <c r="HUZ271" s="74"/>
      <c r="HVA271" s="74"/>
      <c r="HVB271" s="74"/>
      <c r="HVC271" s="74"/>
      <c r="HVF271" s="74"/>
      <c r="HVG271" s="74"/>
      <c r="HVH271" s="74"/>
      <c r="HVI271" s="74"/>
      <c r="HVJ271" s="74"/>
      <c r="HVQ271" s="74"/>
      <c r="HVR271" s="74"/>
      <c r="HVT271" s="74"/>
      <c r="HVU271" s="74"/>
      <c r="HVV271" s="74"/>
      <c r="HVW271" s="74"/>
      <c r="HVX271" s="74"/>
      <c r="HVY271" s="74"/>
      <c r="HVZ271" s="74"/>
      <c r="HWA271" s="74"/>
      <c r="HWD271" s="74"/>
      <c r="HWE271" s="74"/>
      <c r="HWF271" s="74"/>
      <c r="HWG271" s="74"/>
      <c r="HWH271" s="74"/>
      <c r="HWO271" s="74"/>
      <c r="HWP271" s="74"/>
      <c r="HWR271" s="74"/>
      <c r="HWS271" s="74"/>
      <c r="HWT271" s="74"/>
      <c r="HWU271" s="74"/>
      <c r="HWV271" s="74"/>
      <c r="HWW271" s="74"/>
      <c r="HWX271" s="74"/>
      <c r="HWY271" s="74"/>
      <c r="HXB271" s="74"/>
      <c r="HXC271" s="74"/>
      <c r="HXD271" s="74"/>
      <c r="HXE271" s="74"/>
      <c r="HXF271" s="74"/>
      <c r="HXM271" s="74"/>
      <c r="HXN271" s="74"/>
      <c r="HXP271" s="74"/>
      <c r="HXQ271" s="74"/>
      <c r="HXR271" s="74"/>
      <c r="HXS271" s="74"/>
      <c r="HXT271" s="74"/>
      <c r="HXU271" s="74"/>
      <c r="HXV271" s="74"/>
      <c r="HXW271" s="74"/>
      <c r="HXZ271" s="74"/>
      <c r="HYA271" s="74"/>
      <c r="HYB271" s="74"/>
      <c r="HYC271" s="74"/>
      <c r="HYD271" s="74"/>
      <c r="HYK271" s="74"/>
      <c r="HYL271" s="74"/>
      <c r="HYN271" s="74"/>
      <c r="HYO271" s="74"/>
      <c r="HYP271" s="74"/>
      <c r="HYQ271" s="74"/>
      <c r="HYR271" s="74"/>
      <c r="HYS271" s="74"/>
      <c r="HYT271" s="74"/>
      <c r="HYU271" s="74"/>
      <c r="HYX271" s="74"/>
      <c r="HYY271" s="74"/>
      <c r="HYZ271" s="74"/>
      <c r="HZA271" s="74"/>
      <c r="HZB271" s="74"/>
      <c r="HZI271" s="74"/>
      <c r="HZJ271" s="74"/>
      <c r="HZL271" s="74"/>
      <c r="HZM271" s="74"/>
      <c r="HZN271" s="74"/>
      <c r="HZO271" s="74"/>
      <c r="HZP271" s="74"/>
      <c r="HZQ271" s="74"/>
      <c r="HZR271" s="74"/>
      <c r="HZS271" s="74"/>
      <c r="HZV271" s="74"/>
      <c r="HZW271" s="74"/>
      <c r="HZX271" s="74"/>
      <c r="HZY271" s="74"/>
      <c r="HZZ271" s="74"/>
      <c r="IAG271" s="74"/>
      <c r="IAH271" s="74"/>
      <c r="IAJ271" s="74"/>
      <c r="IAK271" s="74"/>
      <c r="IAL271" s="74"/>
      <c r="IAM271" s="74"/>
      <c r="IAN271" s="74"/>
      <c r="IAO271" s="74"/>
      <c r="IAP271" s="74"/>
      <c r="IAQ271" s="74"/>
      <c r="IAT271" s="74"/>
      <c r="IAU271" s="74"/>
      <c r="IAV271" s="74"/>
      <c r="IAW271" s="74"/>
      <c r="IAX271" s="74"/>
      <c r="IBE271" s="74"/>
      <c r="IBF271" s="74"/>
      <c r="IBH271" s="74"/>
      <c r="IBI271" s="74"/>
      <c r="IBJ271" s="74"/>
      <c r="IBK271" s="74"/>
      <c r="IBL271" s="74"/>
      <c r="IBM271" s="74"/>
      <c r="IBN271" s="74"/>
      <c r="IBO271" s="74"/>
      <c r="IBR271" s="74"/>
      <c r="IBS271" s="74"/>
      <c r="IBT271" s="74"/>
      <c r="IBU271" s="74"/>
      <c r="IBV271" s="74"/>
      <c r="ICC271" s="74"/>
      <c r="ICD271" s="74"/>
      <c r="ICF271" s="74"/>
      <c r="ICG271" s="74"/>
      <c r="ICH271" s="74"/>
      <c r="ICI271" s="74"/>
      <c r="ICJ271" s="74"/>
      <c r="ICK271" s="74"/>
      <c r="ICL271" s="74"/>
      <c r="ICM271" s="74"/>
      <c r="ICP271" s="74"/>
      <c r="ICQ271" s="74"/>
      <c r="ICR271" s="74"/>
      <c r="ICS271" s="74"/>
      <c r="ICT271" s="74"/>
      <c r="IDA271" s="74"/>
      <c r="IDB271" s="74"/>
      <c r="IDD271" s="74"/>
      <c r="IDE271" s="74"/>
      <c r="IDF271" s="74"/>
      <c r="IDG271" s="74"/>
      <c r="IDH271" s="74"/>
      <c r="IDI271" s="74"/>
      <c r="IDJ271" s="74"/>
      <c r="IDK271" s="74"/>
      <c r="IDN271" s="74"/>
      <c r="IDO271" s="74"/>
      <c r="IDP271" s="74"/>
      <c r="IDQ271" s="74"/>
      <c r="IDR271" s="74"/>
      <c r="IDY271" s="74"/>
      <c r="IDZ271" s="74"/>
      <c r="IEB271" s="74"/>
      <c r="IEC271" s="74"/>
      <c r="IED271" s="74"/>
      <c r="IEE271" s="74"/>
      <c r="IEF271" s="74"/>
      <c r="IEG271" s="74"/>
      <c r="IEH271" s="74"/>
      <c r="IEI271" s="74"/>
      <c r="IEL271" s="74"/>
      <c r="IEM271" s="74"/>
      <c r="IEN271" s="74"/>
      <c r="IEO271" s="74"/>
      <c r="IEP271" s="74"/>
      <c r="IEW271" s="74"/>
      <c r="IEX271" s="74"/>
      <c r="IEZ271" s="74"/>
      <c r="IFA271" s="74"/>
      <c r="IFB271" s="74"/>
      <c r="IFC271" s="74"/>
      <c r="IFD271" s="74"/>
      <c r="IFE271" s="74"/>
      <c r="IFF271" s="74"/>
      <c r="IFG271" s="74"/>
      <c r="IFJ271" s="74"/>
      <c r="IFK271" s="74"/>
      <c r="IFL271" s="74"/>
      <c r="IFM271" s="74"/>
      <c r="IFN271" s="74"/>
      <c r="IFU271" s="74"/>
      <c r="IFV271" s="74"/>
      <c r="IFX271" s="74"/>
      <c r="IFY271" s="74"/>
      <c r="IFZ271" s="74"/>
      <c r="IGA271" s="74"/>
      <c r="IGB271" s="74"/>
      <c r="IGC271" s="74"/>
      <c r="IGD271" s="74"/>
      <c r="IGE271" s="74"/>
      <c r="IGH271" s="74"/>
      <c r="IGI271" s="74"/>
      <c r="IGJ271" s="74"/>
      <c r="IGK271" s="74"/>
      <c r="IGL271" s="74"/>
      <c r="IGS271" s="74"/>
      <c r="IGT271" s="74"/>
      <c r="IGV271" s="74"/>
      <c r="IGW271" s="74"/>
      <c r="IGX271" s="74"/>
      <c r="IGY271" s="74"/>
      <c r="IGZ271" s="74"/>
      <c r="IHA271" s="74"/>
      <c r="IHB271" s="74"/>
      <c r="IHC271" s="74"/>
      <c r="IHF271" s="74"/>
      <c r="IHG271" s="74"/>
      <c r="IHH271" s="74"/>
      <c r="IHI271" s="74"/>
      <c r="IHJ271" s="74"/>
      <c r="IHQ271" s="74"/>
      <c r="IHR271" s="74"/>
      <c r="IHT271" s="74"/>
      <c r="IHU271" s="74"/>
      <c r="IHV271" s="74"/>
      <c r="IHW271" s="74"/>
      <c r="IHX271" s="74"/>
      <c r="IHY271" s="74"/>
      <c r="IHZ271" s="74"/>
      <c r="IIA271" s="74"/>
      <c r="IID271" s="74"/>
      <c r="IIE271" s="74"/>
      <c r="IIF271" s="74"/>
      <c r="IIG271" s="74"/>
      <c r="IIH271" s="74"/>
      <c r="IIO271" s="74"/>
      <c r="IIP271" s="74"/>
      <c r="IIR271" s="74"/>
      <c r="IIS271" s="74"/>
      <c r="IIT271" s="74"/>
      <c r="IIU271" s="74"/>
      <c r="IIV271" s="74"/>
      <c r="IIW271" s="74"/>
      <c r="IIX271" s="74"/>
      <c r="IIY271" s="74"/>
      <c r="IJB271" s="74"/>
      <c r="IJC271" s="74"/>
      <c r="IJD271" s="74"/>
      <c r="IJE271" s="74"/>
      <c r="IJF271" s="74"/>
      <c r="IJM271" s="74"/>
      <c r="IJN271" s="74"/>
      <c r="IJP271" s="74"/>
      <c r="IJQ271" s="74"/>
      <c r="IJR271" s="74"/>
      <c r="IJS271" s="74"/>
      <c r="IJT271" s="74"/>
      <c r="IJU271" s="74"/>
      <c r="IJV271" s="74"/>
      <c r="IJW271" s="74"/>
      <c r="IJZ271" s="74"/>
      <c r="IKA271" s="74"/>
      <c r="IKB271" s="74"/>
      <c r="IKC271" s="74"/>
      <c r="IKD271" s="74"/>
      <c r="IKK271" s="74"/>
      <c r="IKL271" s="74"/>
      <c r="IKN271" s="74"/>
      <c r="IKO271" s="74"/>
      <c r="IKP271" s="74"/>
      <c r="IKQ271" s="74"/>
      <c r="IKR271" s="74"/>
      <c r="IKS271" s="74"/>
      <c r="IKT271" s="74"/>
      <c r="IKU271" s="74"/>
      <c r="IKX271" s="74"/>
      <c r="IKY271" s="74"/>
      <c r="IKZ271" s="74"/>
      <c r="ILA271" s="74"/>
      <c r="ILB271" s="74"/>
      <c r="ILI271" s="74"/>
      <c r="ILJ271" s="74"/>
      <c r="ILL271" s="74"/>
      <c r="ILM271" s="74"/>
      <c r="ILN271" s="74"/>
      <c r="ILO271" s="74"/>
      <c r="ILP271" s="74"/>
      <c r="ILQ271" s="74"/>
      <c r="ILR271" s="74"/>
      <c r="ILS271" s="74"/>
      <c r="ILV271" s="74"/>
      <c r="ILW271" s="74"/>
      <c r="ILX271" s="74"/>
      <c r="ILY271" s="74"/>
      <c r="ILZ271" s="74"/>
      <c r="IMG271" s="74"/>
      <c r="IMH271" s="74"/>
      <c r="IMJ271" s="74"/>
      <c r="IMK271" s="74"/>
      <c r="IML271" s="74"/>
      <c r="IMM271" s="74"/>
      <c r="IMN271" s="74"/>
      <c r="IMO271" s="74"/>
      <c r="IMP271" s="74"/>
      <c r="IMQ271" s="74"/>
      <c r="IMT271" s="74"/>
      <c r="IMU271" s="74"/>
      <c r="IMV271" s="74"/>
      <c r="IMW271" s="74"/>
      <c r="IMX271" s="74"/>
      <c r="INE271" s="74"/>
      <c r="INF271" s="74"/>
      <c r="INH271" s="74"/>
      <c r="INI271" s="74"/>
      <c r="INJ271" s="74"/>
      <c r="INK271" s="74"/>
      <c r="INL271" s="74"/>
      <c r="INM271" s="74"/>
      <c r="INN271" s="74"/>
      <c r="INO271" s="74"/>
      <c r="INR271" s="74"/>
      <c r="INS271" s="74"/>
      <c r="INT271" s="74"/>
      <c r="INU271" s="74"/>
      <c r="INV271" s="74"/>
      <c r="IOC271" s="74"/>
      <c r="IOD271" s="74"/>
      <c r="IOF271" s="74"/>
      <c r="IOG271" s="74"/>
      <c r="IOH271" s="74"/>
      <c r="IOI271" s="74"/>
      <c r="IOJ271" s="74"/>
      <c r="IOK271" s="74"/>
      <c r="IOL271" s="74"/>
      <c r="IOM271" s="74"/>
      <c r="IOP271" s="74"/>
      <c r="IOQ271" s="74"/>
      <c r="IOR271" s="74"/>
      <c r="IOS271" s="74"/>
      <c r="IOT271" s="74"/>
      <c r="IPA271" s="74"/>
      <c r="IPB271" s="74"/>
      <c r="IPD271" s="74"/>
      <c r="IPE271" s="74"/>
      <c r="IPF271" s="74"/>
      <c r="IPG271" s="74"/>
      <c r="IPH271" s="74"/>
      <c r="IPI271" s="74"/>
      <c r="IPJ271" s="74"/>
      <c r="IPK271" s="74"/>
      <c r="IPN271" s="74"/>
      <c r="IPO271" s="74"/>
      <c r="IPP271" s="74"/>
      <c r="IPQ271" s="74"/>
      <c r="IPR271" s="74"/>
      <c r="IPY271" s="74"/>
      <c r="IPZ271" s="74"/>
      <c r="IQB271" s="74"/>
      <c r="IQC271" s="74"/>
      <c r="IQD271" s="74"/>
      <c r="IQE271" s="74"/>
      <c r="IQF271" s="74"/>
      <c r="IQG271" s="74"/>
      <c r="IQH271" s="74"/>
      <c r="IQI271" s="74"/>
      <c r="IQL271" s="74"/>
      <c r="IQM271" s="74"/>
      <c r="IQN271" s="74"/>
      <c r="IQO271" s="74"/>
      <c r="IQP271" s="74"/>
      <c r="IQW271" s="74"/>
      <c r="IQX271" s="74"/>
      <c r="IQZ271" s="74"/>
      <c r="IRA271" s="74"/>
      <c r="IRB271" s="74"/>
      <c r="IRC271" s="74"/>
      <c r="IRD271" s="74"/>
      <c r="IRE271" s="74"/>
      <c r="IRF271" s="74"/>
      <c r="IRG271" s="74"/>
      <c r="IRJ271" s="74"/>
      <c r="IRK271" s="74"/>
      <c r="IRL271" s="74"/>
      <c r="IRM271" s="74"/>
      <c r="IRN271" s="74"/>
      <c r="IRU271" s="74"/>
      <c r="IRV271" s="74"/>
      <c r="IRX271" s="74"/>
      <c r="IRY271" s="74"/>
      <c r="IRZ271" s="74"/>
      <c r="ISA271" s="74"/>
      <c r="ISB271" s="74"/>
      <c r="ISC271" s="74"/>
      <c r="ISD271" s="74"/>
      <c r="ISE271" s="74"/>
      <c r="ISH271" s="74"/>
      <c r="ISI271" s="74"/>
      <c r="ISJ271" s="74"/>
      <c r="ISK271" s="74"/>
      <c r="ISL271" s="74"/>
      <c r="ISS271" s="74"/>
      <c r="IST271" s="74"/>
      <c r="ISV271" s="74"/>
      <c r="ISW271" s="74"/>
      <c r="ISX271" s="74"/>
      <c r="ISY271" s="74"/>
      <c r="ISZ271" s="74"/>
      <c r="ITA271" s="74"/>
      <c r="ITB271" s="74"/>
      <c r="ITC271" s="74"/>
      <c r="ITF271" s="74"/>
      <c r="ITG271" s="74"/>
      <c r="ITH271" s="74"/>
      <c r="ITI271" s="74"/>
      <c r="ITJ271" s="74"/>
      <c r="ITQ271" s="74"/>
      <c r="ITR271" s="74"/>
      <c r="ITT271" s="74"/>
      <c r="ITU271" s="74"/>
      <c r="ITV271" s="74"/>
      <c r="ITW271" s="74"/>
      <c r="ITX271" s="74"/>
      <c r="ITY271" s="74"/>
      <c r="ITZ271" s="74"/>
      <c r="IUA271" s="74"/>
      <c r="IUD271" s="74"/>
      <c r="IUE271" s="74"/>
      <c r="IUF271" s="74"/>
      <c r="IUG271" s="74"/>
      <c r="IUH271" s="74"/>
      <c r="IUO271" s="74"/>
      <c r="IUP271" s="74"/>
      <c r="IUR271" s="74"/>
      <c r="IUS271" s="74"/>
      <c r="IUT271" s="74"/>
      <c r="IUU271" s="74"/>
      <c r="IUV271" s="74"/>
      <c r="IUW271" s="74"/>
      <c r="IUX271" s="74"/>
      <c r="IUY271" s="74"/>
      <c r="IVB271" s="74"/>
      <c r="IVC271" s="74"/>
      <c r="IVD271" s="74"/>
      <c r="IVE271" s="74"/>
      <c r="IVF271" s="74"/>
      <c r="IVM271" s="74"/>
      <c r="IVN271" s="74"/>
      <c r="IVP271" s="74"/>
      <c r="IVQ271" s="74"/>
      <c r="IVR271" s="74"/>
      <c r="IVS271" s="74"/>
      <c r="IVT271" s="74"/>
      <c r="IVU271" s="74"/>
      <c r="IVV271" s="74"/>
      <c r="IVW271" s="74"/>
      <c r="IVZ271" s="74"/>
      <c r="IWA271" s="74"/>
      <c r="IWB271" s="74"/>
      <c r="IWC271" s="74"/>
      <c r="IWD271" s="74"/>
      <c r="IWK271" s="74"/>
      <c r="IWL271" s="74"/>
      <c r="IWN271" s="74"/>
      <c r="IWO271" s="74"/>
      <c r="IWP271" s="74"/>
      <c r="IWQ271" s="74"/>
      <c r="IWR271" s="74"/>
      <c r="IWS271" s="74"/>
      <c r="IWT271" s="74"/>
      <c r="IWU271" s="74"/>
      <c r="IWX271" s="74"/>
      <c r="IWY271" s="74"/>
      <c r="IWZ271" s="74"/>
      <c r="IXA271" s="74"/>
      <c r="IXB271" s="74"/>
      <c r="IXI271" s="74"/>
      <c r="IXJ271" s="74"/>
      <c r="IXL271" s="74"/>
      <c r="IXM271" s="74"/>
      <c r="IXN271" s="74"/>
      <c r="IXO271" s="74"/>
      <c r="IXP271" s="74"/>
      <c r="IXQ271" s="74"/>
      <c r="IXR271" s="74"/>
      <c r="IXS271" s="74"/>
      <c r="IXV271" s="74"/>
      <c r="IXW271" s="74"/>
      <c r="IXX271" s="74"/>
      <c r="IXY271" s="74"/>
      <c r="IXZ271" s="74"/>
      <c r="IYG271" s="74"/>
      <c r="IYH271" s="74"/>
      <c r="IYJ271" s="74"/>
      <c r="IYK271" s="74"/>
      <c r="IYL271" s="74"/>
      <c r="IYM271" s="74"/>
      <c r="IYN271" s="74"/>
      <c r="IYO271" s="74"/>
      <c r="IYP271" s="74"/>
      <c r="IYQ271" s="74"/>
      <c r="IYT271" s="74"/>
      <c r="IYU271" s="74"/>
      <c r="IYV271" s="74"/>
      <c r="IYW271" s="74"/>
      <c r="IYX271" s="74"/>
      <c r="IZE271" s="74"/>
      <c r="IZF271" s="74"/>
      <c r="IZH271" s="74"/>
      <c r="IZI271" s="74"/>
      <c r="IZJ271" s="74"/>
      <c r="IZK271" s="74"/>
      <c r="IZL271" s="74"/>
      <c r="IZM271" s="74"/>
      <c r="IZN271" s="74"/>
      <c r="IZO271" s="74"/>
      <c r="IZR271" s="74"/>
      <c r="IZS271" s="74"/>
      <c r="IZT271" s="74"/>
      <c r="IZU271" s="74"/>
      <c r="IZV271" s="74"/>
      <c r="JAC271" s="74"/>
      <c r="JAD271" s="74"/>
      <c r="JAF271" s="74"/>
      <c r="JAG271" s="74"/>
      <c r="JAH271" s="74"/>
      <c r="JAI271" s="74"/>
      <c r="JAJ271" s="74"/>
      <c r="JAK271" s="74"/>
      <c r="JAL271" s="74"/>
      <c r="JAM271" s="74"/>
      <c r="JAP271" s="74"/>
      <c r="JAQ271" s="74"/>
      <c r="JAR271" s="74"/>
      <c r="JAS271" s="74"/>
      <c r="JAT271" s="74"/>
      <c r="JBA271" s="74"/>
      <c r="JBB271" s="74"/>
      <c r="JBD271" s="74"/>
      <c r="JBE271" s="74"/>
      <c r="JBF271" s="74"/>
      <c r="JBG271" s="74"/>
      <c r="JBH271" s="74"/>
      <c r="JBI271" s="74"/>
      <c r="JBJ271" s="74"/>
      <c r="JBK271" s="74"/>
      <c r="JBN271" s="74"/>
      <c r="JBO271" s="74"/>
      <c r="JBP271" s="74"/>
      <c r="JBQ271" s="74"/>
      <c r="JBR271" s="74"/>
      <c r="JBY271" s="74"/>
      <c r="JBZ271" s="74"/>
      <c r="JCB271" s="74"/>
      <c r="JCC271" s="74"/>
      <c r="JCD271" s="74"/>
      <c r="JCE271" s="74"/>
      <c r="JCF271" s="74"/>
      <c r="JCG271" s="74"/>
      <c r="JCH271" s="74"/>
      <c r="JCI271" s="74"/>
      <c r="JCL271" s="74"/>
      <c r="JCM271" s="74"/>
      <c r="JCN271" s="74"/>
      <c r="JCO271" s="74"/>
      <c r="JCP271" s="74"/>
      <c r="JCW271" s="74"/>
      <c r="JCX271" s="74"/>
      <c r="JCZ271" s="74"/>
      <c r="JDA271" s="74"/>
      <c r="JDB271" s="74"/>
      <c r="JDC271" s="74"/>
      <c r="JDD271" s="74"/>
      <c r="JDE271" s="74"/>
      <c r="JDF271" s="74"/>
      <c r="JDG271" s="74"/>
      <c r="JDJ271" s="74"/>
      <c r="JDK271" s="74"/>
      <c r="JDL271" s="74"/>
      <c r="JDM271" s="74"/>
      <c r="JDN271" s="74"/>
      <c r="JDU271" s="74"/>
      <c r="JDV271" s="74"/>
      <c r="JDX271" s="74"/>
      <c r="JDY271" s="74"/>
      <c r="JDZ271" s="74"/>
      <c r="JEA271" s="74"/>
      <c r="JEB271" s="74"/>
      <c r="JEC271" s="74"/>
      <c r="JED271" s="74"/>
      <c r="JEE271" s="74"/>
      <c r="JEH271" s="74"/>
      <c r="JEI271" s="74"/>
      <c r="JEJ271" s="74"/>
      <c r="JEK271" s="74"/>
      <c r="JEL271" s="74"/>
      <c r="JES271" s="74"/>
      <c r="JET271" s="74"/>
      <c r="JEV271" s="74"/>
      <c r="JEW271" s="74"/>
      <c r="JEX271" s="74"/>
      <c r="JEY271" s="74"/>
      <c r="JEZ271" s="74"/>
      <c r="JFA271" s="74"/>
      <c r="JFB271" s="74"/>
      <c r="JFC271" s="74"/>
      <c r="JFF271" s="74"/>
      <c r="JFG271" s="74"/>
      <c r="JFH271" s="74"/>
      <c r="JFI271" s="74"/>
      <c r="JFJ271" s="74"/>
      <c r="JFQ271" s="74"/>
      <c r="JFR271" s="74"/>
      <c r="JFT271" s="74"/>
      <c r="JFU271" s="74"/>
      <c r="JFV271" s="74"/>
      <c r="JFW271" s="74"/>
      <c r="JFX271" s="74"/>
      <c r="JFY271" s="74"/>
      <c r="JFZ271" s="74"/>
      <c r="JGA271" s="74"/>
      <c r="JGD271" s="74"/>
      <c r="JGE271" s="74"/>
      <c r="JGF271" s="74"/>
      <c r="JGG271" s="74"/>
      <c r="JGH271" s="74"/>
      <c r="JGO271" s="74"/>
      <c r="JGP271" s="74"/>
      <c r="JGR271" s="74"/>
      <c r="JGS271" s="74"/>
      <c r="JGT271" s="74"/>
      <c r="JGU271" s="74"/>
      <c r="JGV271" s="74"/>
      <c r="JGW271" s="74"/>
      <c r="JGX271" s="74"/>
      <c r="JGY271" s="74"/>
      <c r="JHB271" s="74"/>
      <c r="JHC271" s="74"/>
      <c r="JHD271" s="74"/>
      <c r="JHE271" s="74"/>
      <c r="JHF271" s="74"/>
      <c r="JHM271" s="74"/>
      <c r="JHN271" s="74"/>
      <c r="JHP271" s="74"/>
      <c r="JHQ271" s="74"/>
      <c r="JHR271" s="74"/>
      <c r="JHS271" s="74"/>
      <c r="JHT271" s="74"/>
      <c r="JHU271" s="74"/>
      <c r="JHV271" s="74"/>
      <c r="JHW271" s="74"/>
      <c r="JHZ271" s="74"/>
      <c r="JIA271" s="74"/>
      <c r="JIB271" s="74"/>
      <c r="JIC271" s="74"/>
      <c r="JID271" s="74"/>
      <c r="JIK271" s="74"/>
      <c r="JIL271" s="74"/>
      <c r="JIN271" s="74"/>
      <c r="JIO271" s="74"/>
      <c r="JIP271" s="74"/>
      <c r="JIQ271" s="74"/>
      <c r="JIR271" s="74"/>
      <c r="JIS271" s="74"/>
      <c r="JIT271" s="74"/>
      <c r="JIU271" s="74"/>
      <c r="JIX271" s="74"/>
      <c r="JIY271" s="74"/>
      <c r="JIZ271" s="74"/>
      <c r="JJA271" s="74"/>
      <c r="JJB271" s="74"/>
      <c r="JJI271" s="74"/>
      <c r="JJJ271" s="74"/>
      <c r="JJL271" s="74"/>
      <c r="JJM271" s="74"/>
      <c r="JJN271" s="74"/>
      <c r="JJO271" s="74"/>
      <c r="JJP271" s="74"/>
      <c r="JJQ271" s="74"/>
      <c r="JJR271" s="74"/>
      <c r="JJS271" s="74"/>
      <c r="JJV271" s="74"/>
      <c r="JJW271" s="74"/>
      <c r="JJX271" s="74"/>
      <c r="JJY271" s="74"/>
      <c r="JJZ271" s="74"/>
      <c r="JKG271" s="74"/>
      <c r="JKH271" s="74"/>
      <c r="JKJ271" s="74"/>
      <c r="JKK271" s="74"/>
      <c r="JKL271" s="74"/>
      <c r="JKM271" s="74"/>
      <c r="JKN271" s="74"/>
      <c r="JKO271" s="74"/>
      <c r="JKP271" s="74"/>
      <c r="JKQ271" s="74"/>
      <c r="JKT271" s="74"/>
      <c r="JKU271" s="74"/>
      <c r="JKV271" s="74"/>
      <c r="JKW271" s="74"/>
      <c r="JKX271" s="74"/>
      <c r="JLE271" s="74"/>
      <c r="JLF271" s="74"/>
      <c r="JLH271" s="74"/>
      <c r="JLI271" s="74"/>
      <c r="JLJ271" s="74"/>
      <c r="JLK271" s="74"/>
      <c r="JLL271" s="74"/>
      <c r="JLM271" s="74"/>
      <c r="JLN271" s="74"/>
      <c r="JLO271" s="74"/>
      <c r="JLR271" s="74"/>
      <c r="JLS271" s="74"/>
      <c r="JLT271" s="74"/>
      <c r="JLU271" s="74"/>
      <c r="JLV271" s="74"/>
      <c r="JMC271" s="74"/>
      <c r="JMD271" s="74"/>
      <c r="JMF271" s="74"/>
      <c r="JMG271" s="74"/>
      <c r="JMH271" s="74"/>
      <c r="JMI271" s="74"/>
      <c r="JMJ271" s="74"/>
      <c r="JMK271" s="74"/>
      <c r="JML271" s="74"/>
      <c r="JMM271" s="74"/>
      <c r="JMP271" s="74"/>
      <c r="JMQ271" s="74"/>
      <c r="JMR271" s="74"/>
      <c r="JMS271" s="74"/>
      <c r="JMT271" s="74"/>
      <c r="JNA271" s="74"/>
      <c r="JNB271" s="74"/>
      <c r="JND271" s="74"/>
      <c r="JNE271" s="74"/>
      <c r="JNF271" s="74"/>
      <c r="JNG271" s="74"/>
      <c r="JNH271" s="74"/>
      <c r="JNI271" s="74"/>
      <c r="JNJ271" s="74"/>
      <c r="JNK271" s="74"/>
      <c r="JNN271" s="74"/>
      <c r="JNO271" s="74"/>
      <c r="JNP271" s="74"/>
      <c r="JNQ271" s="74"/>
      <c r="JNR271" s="74"/>
      <c r="JNY271" s="74"/>
      <c r="JNZ271" s="74"/>
      <c r="JOB271" s="74"/>
      <c r="JOC271" s="74"/>
      <c r="JOD271" s="74"/>
      <c r="JOE271" s="74"/>
      <c r="JOF271" s="74"/>
      <c r="JOG271" s="74"/>
      <c r="JOH271" s="74"/>
      <c r="JOI271" s="74"/>
      <c r="JOL271" s="74"/>
      <c r="JOM271" s="74"/>
      <c r="JON271" s="74"/>
      <c r="JOO271" s="74"/>
      <c r="JOP271" s="74"/>
      <c r="JOW271" s="74"/>
      <c r="JOX271" s="74"/>
      <c r="JOZ271" s="74"/>
      <c r="JPA271" s="74"/>
      <c r="JPB271" s="74"/>
      <c r="JPC271" s="74"/>
      <c r="JPD271" s="74"/>
      <c r="JPE271" s="74"/>
      <c r="JPF271" s="74"/>
      <c r="JPG271" s="74"/>
      <c r="JPJ271" s="74"/>
      <c r="JPK271" s="74"/>
      <c r="JPL271" s="74"/>
      <c r="JPM271" s="74"/>
      <c r="JPN271" s="74"/>
      <c r="JPU271" s="74"/>
      <c r="JPV271" s="74"/>
      <c r="JPX271" s="74"/>
      <c r="JPY271" s="74"/>
      <c r="JPZ271" s="74"/>
      <c r="JQA271" s="74"/>
      <c r="JQB271" s="74"/>
      <c r="JQC271" s="74"/>
      <c r="JQD271" s="74"/>
      <c r="JQE271" s="74"/>
      <c r="JQH271" s="74"/>
      <c r="JQI271" s="74"/>
      <c r="JQJ271" s="74"/>
      <c r="JQK271" s="74"/>
      <c r="JQL271" s="74"/>
      <c r="JQS271" s="74"/>
      <c r="JQT271" s="74"/>
      <c r="JQV271" s="74"/>
      <c r="JQW271" s="74"/>
      <c r="JQX271" s="74"/>
      <c r="JQY271" s="74"/>
      <c r="JQZ271" s="74"/>
      <c r="JRA271" s="74"/>
      <c r="JRB271" s="74"/>
      <c r="JRC271" s="74"/>
      <c r="JRF271" s="74"/>
      <c r="JRG271" s="74"/>
      <c r="JRH271" s="74"/>
      <c r="JRI271" s="74"/>
      <c r="JRJ271" s="74"/>
      <c r="JRQ271" s="74"/>
      <c r="JRR271" s="74"/>
      <c r="JRT271" s="74"/>
      <c r="JRU271" s="74"/>
      <c r="JRV271" s="74"/>
      <c r="JRW271" s="74"/>
      <c r="JRX271" s="74"/>
      <c r="JRY271" s="74"/>
      <c r="JRZ271" s="74"/>
      <c r="JSA271" s="74"/>
      <c r="JSD271" s="74"/>
      <c r="JSE271" s="74"/>
      <c r="JSF271" s="74"/>
      <c r="JSG271" s="74"/>
      <c r="JSH271" s="74"/>
      <c r="JSO271" s="74"/>
      <c r="JSP271" s="74"/>
      <c r="JSR271" s="74"/>
      <c r="JSS271" s="74"/>
      <c r="JST271" s="74"/>
      <c r="JSU271" s="74"/>
      <c r="JSV271" s="74"/>
      <c r="JSW271" s="74"/>
      <c r="JSX271" s="74"/>
      <c r="JSY271" s="74"/>
      <c r="JTB271" s="74"/>
      <c r="JTC271" s="74"/>
      <c r="JTD271" s="74"/>
      <c r="JTE271" s="74"/>
      <c r="JTF271" s="74"/>
      <c r="JTM271" s="74"/>
      <c r="JTN271" s="74"/>
      <c r="JTP271" s="74"/>
      <c r="JTQ271" s="74"/>
      <c r="JTR271" s="74"/>
      <c r="JTS271" s="74"/>
      <c r="JTT271" s="74"/>
      <c r="JTU271" s="74"/>
      <c r="JTV271" s="74"/>
      <c r="JTW271" s="74"/>
      <c r="JTZ271" s="74"/>
      <c r="JUA271" s="74"/>
      <c r="JUB271" s="74"/>
      <c r="JUC271" s="74"/>
      <c r="JUD271" s="74"/>
      <c r="JUK271" s="74"/>
      <c r="JUL271" s="74"/>
      <c r="JUN271" s="74"/>
      <c r="JUO271" s="74"/>
      <c r="JUP271" s="74"/>
      <c r="JUQ271" s="74"/>
      <c r="JUR271" s="74"/>
      <c r="JUS271" s="74"/>
      <c r="JUT271" s="74"/>
      <c r="JUU271" s="74"/>
      <c r="JUX271" s="74"/>
      <c r="JUY271" s="74"/>
      <c r="JUZ271" s="74"/>
      <c r="JVA271" s="74"/>
      <c r="JVB271" s="74"/>
      <c r="JVI271" s="74"/>
      <c r="JVJ271" s="74"/>
      <c r="JVL271" s="74"/>
      <c r="JVM271" s="74"/>
      <c r="JVN271" s="74"/>
      <c r="JVO271" s="74"/>
      <c r="JVP271" s="74"/>
      <c r="JVQ271" s="74"/>
      <c r="JVR271" s="74"/>
      <c r="JVS271" s="74"/>
      <c r="JVV271" s="74"/>
      <c r="JVW271" s="74"/>
      <c r="JVX271" s="74"/>
      <c r="JVY271" s="74"/>
      <c r="JVZ271" s="74"/>
      <c r="JWG271" s="74"/>
      <c r="JWH271" s="74"/>
      <c r="JWJ271" s="74"/>
      <c r="JWK271" s="74"/>
      <c r="JWL271" s="74"/>
      <c r="JWM271" s="74"/>
      <c r="JWN271" s="74"/>
      <c r="JWO271" s="74"/>
      <c r="JWP271" s="74"/>
      <c r="JWQ271" s="74"/>
      <c r="JWT271" s="74"/>
      <c r="JWU271" s="74"/>
      <c r="JWV271" s="74"/>
      <c r="JWW271" s="74"/>
      <c r="JWX271" s="74"/>
      <c r="JXE271" s="74"/>
      <c r="JXF271" s="74"/>
      <c r="JXH271" s="74"/>
      <c r="JXI271" s="74"/>
      <c r="JXJ271" s="74"/>
      <c r="JXK271" s="74"/>
      <c r="JXL271" s="74"/>
      <c r="JXM271" s="74"/>
      <c r="JXN271" s="74"/>
      <c r="JXO271" s="74"/>
      <c r="JXR271" s="74"/>
      <c r="JXS271" s="74"/>
      <c r="JXT271" s="74"/>
      <c r="JXU271" s="74"/>
      <c r="JXV271" s="74"/>
      <c r="JYC271" s="74"/>
      <c r="JYD271" s="74"/>
      <c r="JYF271" s="74"/>
      <c r="JYG271" s="74"/>
      <c r="JYH271" s="74"/>
      <c r="JYI271" s="74"/>
      <c r="JYJ271" s="74"/>
      <c r="JYK271" s="74"/>
      <c r="JYL271" s="74"/>
      <c r="JYM271" s="74"/>
      <c r="JYP271" s="74"/>
      <c r="JYQ271" s="74"/>
      <c r="JYR271" s="74"/>
      <c r="JYS271" s="74"/>
      <c r="JYT271" s="74"/>
      <c r="JZA271" s="74"/>
      <c r="JZB271" s="74"/>
      <c r="JZD271" s="74"/>
      <c r="JZE271" s="74"/>
      <c r="JZF271" s="74"/>
      <c r="JZG271" s="74"/>
      <c r="JZH271" s="74"/>
      <c r="JZI271" s="74"/>
      <c r="JZJ271" s="74"/>
      <c r="JZK271" s="74"/>
      <c r="JZN271" s="74"/>
      <c r="JZO271" s="74"/>
      <c r="JZP271" s="74"/>
      <c r="JZQ271" s="74"/>
      <c r="JZR271" s="74"/>
      <c r="JZY271" s="74"/>
      <c r="JZZ271" s="74"/>
      <c r="KAB271" s="74"/>
      <c r="KAC271" s="74"/>
      <c r="KAD271" s="74"/>
      <c r="KAE271" s="74"/>
      <c r="KAF271" s="74"/>
      <c r="KAG271" s="74"/>
      <c r="KAH271" s="74"/>
      <c r="KAI271" s="74"/>
      <c r="KAL271" s="74"/>
      <c r="KAM271" s="74"/>
      <c r="KAN271" s="74"/>
      <c r="KAO271" s="74"/>
      <c r="KAP271" s="74"/>
      <c r="KAW271" s="74"/>
      <c r="KAX271" s="74"/>
      <c r="KAZ271" s="74"/>
      <c r="KBA271" s="74"/>
      <c r="KBB271" s="74"/>
      <c r="KBC271" s="74"/>
      <c r="KBD271" s="74"/>
      <c r="KBE271" s="74"/>
      <c r="KBF271" s="74"/>
      <c r="KBG271" s="74"/>
      <c r="KBJ271" s="74"/>
      <c r="KBK271" s="74"/>
      <c r="KBL271" s="74"/>
      <c r="KBM271" s="74"/>
      <c r="KBN271" s="74"/>
      <c r="KBU271" s="74"/>
      <c r="KBV271" s="74"/>
      <c r="KBX271" s="74"/>
      <c r="KBY271" s="74"/>
      <c r="KBZ271" s="74"/>
      <c r="KCA271" s="74"/>
      <c r="KCB271" s="74"/>
      <c r="KCC271" s="74"/>
      <c r="KCD271" s="74"/>
      <c r="KCE271" s="74"/>
      <c r="KCH271" s="74"/>
      <c r="KCI271" s="74"/>
      <c r="KCJ271" s="74"/>
      <c r="KCK271" s="74"/>
      <c r="KCL271" s="74"/>
      <c r="KCS271" s="74"/>
      <c r="KCT271" s="74"/>
      <c r="KCV271" s="74"/>
      <c r="KCW271" s="74"/>
      <c r="KCX271" s="74"/>
      <c r="KCY271" s="74"/>
      <c r="KCZ271" s="74"/>
      <c r="KDA271" s="74"/>
      <c r="KDB271" s="74"/>
      <c r="KDC271" s="74"/>
      <c r="KDF271" s="74"/>
      <c r="KDG271" s="74"/>
      <c r="KDH271" s="74"/>
      <c r="KDI271" s="74"/>
      <c r="KDJ271" s="74"/>
      <c r="KDQ271" s="74"/>
      <c r="KDR271" s="74"/>
      <c r="KDT271" s="74"/>
      <c r="KDU271" s="74"/>
      <c r="KDV271" s="74"/>
      <c r="KDW271" s="74"/>
      <c r="KDX271" s="74"/>
      <c r="KDY271" s="74"/>
      <c r="KDZ271" s="74"/>
      <c r="KEA271" s="74"/>
      <c r="KED271" s="74"/>
      <c r="KEE271" s="74"/>
      <c r="KEF271" s="74"/>
      <c r="KEG271" s="74"/>
      <c r="KEH271" s="74"/>
      <c r="KEO271" s="74"/>
      <c r="KEP271" s="74"/>
      <c r="KER271" s="74"/>
      <c r="KES271" s="74"/>
      <c r="KET271" s="74"/>
      <c r="KEU271" s="74"/>
      <c r="KEV271" s="74"/>
      <c r="KEW271" s="74"/>
      <c r="KEX271" s="74"/>
      <c r="KEY271" s="74"/>
      <c r="KFB271" s="74"/>
      <c r="KFC271" s="74"/>
      <c r="KFD271" s="74"/>
      <c r="KFE271" s="74"/>
      <c r="KFF271" s="74"/>
      <c r="KFM271" s="74"/>
      <c r="KFN271" s="74"/>
      <c r="KFP271" s="74"/>
      <c r="KFQ271" s="74"/>
      <c r="KFR271" s="74"/>
      <c r="KFS271" s="74"/>
      <c r="KFT271" s="74"/>
      <c r="KFU271" s="74"/>
      <c r="KFV271" s="74"/>
      <c r="KFW271" s="74"/>
      <c r="KFZ271" s="74"/>
      <c r="KGA271" s="74"/>
      <c r="KGB271" s="74"/>
      <c r="KGC271" s="74"/>
      <c r="KGD271" s="74"/>
      <c r="KGK271" s="74"/>
      <c r="KGL271" s="74"/>
      <c r="KGN271" s="74"/>
      <c r="KGO271" s="74"/>
      <c r="KGP271" s="74"/>
      <c r="KGQ271" s="74"/>
      <c r="KGR271" s="74"/>
      <c r="KGS271" s="74"/>
      <c r="KGT271" s="74"/>
      <c r="KGU271" s="74"/>
      <c r="KGX271" s="74"/>
      <c r="KGY271" s="74"/>
      <c r="KGZ271" s="74"/>
      <c r="KHA271" s="74"/>
      <c r="KHB271" s="74"/>
      <c r="KHI271" s="74"/>
      <c r="KHJ271" s="74"/>
      <c r="KHL271" s="74"/>
      <c r="KHM271" s="74"/>
      <c r="KHN271" s="74"/>
      <c r="KHO271" s="74"/>
      <c r="KHP271" s="74"/>
      <c r="KHQ271" s="74"/>
      <c r="KHR271" s="74"/>
      <c r="KHS271" s="74"/>
      <c r="KHV271" s="74"/>
      <c r="KHW271" s="74"/>
      <c r="KHX271" s="74"/>
      <c r="KHY271" s="74"/>
      <c r="KHZ271" s="74"/>
      <c r="KIG271" s="74"/>
      <c r="KIH271" s="74"/>
      <c r="KIJ271" s="74"/>
      <c r="KIK271" s="74"/>
      <c r="KIL271" s="74"/>
      <c r="KIM271" s="74"/>
      <c r="KIN271" s="74"/>
      <c r="KIO271" s="74"/>
      <c r="KIP271" s="74"/>
      <c r="KIQ271" s="74"/>
      <c r="KIT271" s="74"/>
      <c r="KIU271" s="74"/>
      <c r="KIV271" s="74"/>
      <c r="KIW271" s="74"/>
      <c r="KIX271" s="74"/>
      <c r="KJE271" s="74"/>
      <c r="KJF271" s="74"/>
      <c r="KJH271" s="74"/>
      <c r="KJI271" s="74"/>
      <c r="KJJ271" s="74"/>
      <c r="KJK271" s="74"/>
      <c r="KJL271" s="74"/>
      <c r="KJM271" s="74"/>
      <c r="KJN271" s="74"/>
      <c r="KJO271" s="74"/>
      <c r="KJR271" s="74"/>
      <c r="KJS271" s="74"/>
      <c r="KJT271" s="74"/>
      <c r="KJU271" s="74"/>
      <c r="KJV271" s="74"/>
      <c r="KKC271" s="74"/>
      <c r="KKD271" s="74"/>
      <c r="KKF271" s="74"/>
      <c r="KKG271" s="74"/>
      <c r="KKH271" s="74"/>
      <c r="KKI271" s="74"/>
      <c r="KKJ271" s="74"/>
      <c r="KKK271" s="74"/>
      <c r="KKL271" s="74"/>
      <c r="KKM271" s="74"/>
      <c r="KKP271" s="74"/>
      <c r="KKQ271" s="74"/>
      <c r="KKR271" s="74"/>
      <c r="KKS271" s="74"/>
      <c r="KKT271" s="74"/>
      <c r="KLA271" s="74"/>
      <c r="KLB271" s="74"/>
      <c r="KLD271" s="74"/>
      <c r="KLE271" s="74"/>
      <c r="KLF271" s="74"/>
      <c r="KLG271" s="74"/>
      <c r="KLH271" s="74"/>
      <c r="KLI271" s="74"/>
      <c r="KLJ271" s="74"/>
      <c r="KLK271" s="74"/>
      <c r="KLN271" s="74"/>
      <c r="KLO271" s="74"/>
      <c r="KLP271" s="74"/>
      <c r="KLQ271" s="74"/>
      <c r="KLR271" s="74"/>
      <c r="KLY271" s="74"/>
      <c r="KLZ271" s="74"/>
      <c r="KMB271" s="74"/>
      <c r="KMC271" s="74"/>
      <c r="KMD271" s="74"/>
      <c r="KME271" s="74"/>
      <c r="KMF271" s="74"/>
      <c r="KMG271" s="74"/>
      <c r="KMH271" s="74"/>
      <c r="KMI271" s="74"/>
      <c r="KML271" s="74"/>
      <c r="KMM271" s="74"/>
      <c r="KMN271" s="74"/>
      <c r="KMO271" s="74"/>
      <c r="KMP271" s="74"/>
      <c r="KMW271" s="74"/>
      <c r="KMX271" s="74"/>
      <c r="KMZ271" s="74"/>
      <c r="KNA271" s="74"/>
      <c r="KNB271" s="74"/>
      <c r="KNC271" s="74"/>
      <c r="KND271" s="74"/>
      <c r="KNE271" s="74"/>
      <c r="KNF271" s="74"/>
      <c r="KNG271" s="74"/>
      <c r="KNJ271" s="74"/>
      <c r="KNK271" s="74"/>
      <c r="KNL271" s="74"/>
      <c r="KNM271" s="74"/>
      <c r="KNN271" s="74"/>
      <c r="KNU271" s="74"/>
      <c r="KNV271" s="74"/>
      <c r="KNX271" s="74"/>
      <c r="KNY271" s="74"/>
      <c r="KNZ271" s="74"/>
      <c r="KOA271" s="74"/>
      <c r="KOB271" s="74"/>
      <c r="KOC271" s="74"/>
      <c r="KOD271" s="74"/>
      <c r="KOE271" s="74"/>
      <c r="KOH271" s="74"/>
      <c r="KOI271" s="74"/>
      <c r="KOJ271" s="74"/>
      <c r="KOK271" s="74"/>
      <c r="KOL271" s="74"/>
      <c r="KOS271" s="74"/>
      <c r="KOT271" s="74"/>
      <c r="KOV271" s="74"/>
      <c r="KOW271" s="74"/>
      <c r="KOX271" s="74"/>
      <c r="KOY271" s="74"/>
      <c r="KOZ271" s="74"/>
      <c r="KPA271" s="74"/>
      <c r="KPB271" s="74"/>
      <c r="KPC271" s="74"/>
      <c r="KPF271" s="74"/>
      <c r="KPG271" s="74"/>
      <c r="KPH271" s="74"/>
      <c r="KPI271" s="74"/>
      <c r="KPJ271" s="74"/>
      <c r="KPQ271" s="74"/>
      <c r="KPR271" s="74"/>
      <c r="KPT271" s="74"/>
      <c r="KPU271" s="74"/>
      <c r="KPV271" s="74"/>
      <c r="KPW271" s="74"/>
      <c r="KPX271" s="74"/>
      <c r="KPY271" s="74"/>
      <c r="KPZ271" s="74"/>
      <c r="KQA271" s="74"/>
      <c r="KQD271" s="74"/>
      <c r="KQE271" s="74"/>
      <c r="KQF271" s="74"/>
      <c r="KQG271" s="74"/>
      <c r="KQH271" s="74"/>
      <c r="KQO271" s="74"/>
      <c r="KQP271" s="74"/>
      <c r="KQR271" s="74"/>
      <c r="KQS271" s="74"/>
      <c r="KQT271" s="74"/>
      <c r="KQU271" s="74"/>
      <c r="KQV271" s="74"/>
      <c r="KQW271" s="74"/>
      <c r="KQX271" s="74"/>
      <c r="KQY271" s="74"/>
      <c r="KRB271" s="74"/>
      <c r="KRC271" s="74"/>
      <c r="KRD271" s="74"/>
      <c r="KRE271" s="74"/>
      <c r="KRF271" s="74"/>
      <c r="KRM271" s="74"/>
      <c r="KRN271" s="74"/>
      <c r="KRP271" s="74"/>
      <c r="KRQ271" s="74"/>
      <c r="KRR271" s="74"/>
      <c r="KRS271" s="74"/>
      <c r="KRT271" s="74"/>
      <c r="KRU271" s="74"/>
      <c r="KRV271" s="74"/>
      <c r="KRW271" s="74"/>
      <c r="KRZ271" s="74"/>
      <c r="KSA271" s="74"/>
      <c r="KSB271" s="74"/>
      <c r="KSC271" s="74"/>
      <c r="KSD271" s="74"/>
      <c r="KSK271" s="74"/>
      <c r="KSL271" s="74"/>
      <c r="KSN271" s="74"/>
      <c r="KSO271" s="74"/>
      <c r="KSP271" s="74"/>
      <c r="KSQ271" s="74"/>
      <c r="KSR271" s="74"/>
      <c r="KSS271" s="74"/>
      <c r="KST271" s="74"/>
      <c r="KSU271" s="74"/>
      <c r="KSX271" s="74"/>
      <c r="KSY271" s="74"/>
      <c r="KSZ271" s="74"/>
      <c r="KTA271" s="74"/>
      <c r="KTB271" s="74"/>
      <c r="KTI271" s="74"/>
      <c r="KTJ271" s="74"/>
      <c r="KTL271" s="74"/>
      <c r="KTM271" s="74"/>
      <c r="KTN271" s="74"/>
      <c r="KTO271" s="74"/>
      <c r="KTP271" s="74"/>
      <c r="KTQ271" s="74"/>
      <c r="KTR271" s="74"/>
      <c r="KTS271" s="74"/>
      <c r="KTV271" s="74"/>
      <c r="KTW271" s="74"/>
      <c r="KTX271" s="74"/>
      <c r="KTY271" s="74"/>
      <c r="KTZ271" s="74"/>
      <c r="KUG271" s="74"/>
      <c r="KUH271" s="74"/>
      <c r="KUJ271" s="74"/>
      <c r="KUK271" s="74"/>
      <c r="KUL271" s="74"/>
      <c r="KUM271" s="74"/>
      <c r="KUN271" s="74"/>
      <c r="KUO271" s="74"/>
      <c r="KUP271" s="74"/>
      <c r="KUQ271" s="74"/>
      <c r="KUT271" s="74"/>
      <c r="KUU271" s="74"/>
      <c r="KUV271" s="74"/>
      <c r="KUW271" s="74"/>
      <c r="KUX271" s="74"/>
      <c r="KVE271" s="74"/>
      <c r="KVF271" s="74"/>
      <c r="KVH271" s="74"/>
      <c r="KVI271" s="74"/>
      <c r="KVJ271" s="74"/>
      <c r="KVK271" s="74"/>
      <c r="KVL271" s="74"/>
      <c r="KVM271" s="74"/>
      <c r="KVN271" s="74"/>
      <c r="KVO271" s="74"/>
      <c r="KVR271" s="74"/>
      <c r="KVS271" s="74"/>
      <c r="KVT271" s="74"/>
      <c r="KVU271" s="74"/>
      <c r="KVV271" s="74"/>
      <c r="KWC271" s="74"/>
      <c r="KWD271" s="74"/>
      <c r="KWF271" s="74"/>
      <c r="KWG271" s="74"/>
      <c r="KWH271" s="74"/>
      <c r="KWI271" s="74"/>
      <c r="KWJ271" s="74"/>
      <c r="KWK271" s="74"/>
      <c r="KWL271" s="74"/>
      <c r="KWM271" s="74"/>
      <c r="KWP271" s="74"/>
      <c r="KWQ271" s="74"/>
      <c r="KWR271" s="74"/>
      <c r="KWS271" s="74"/>
      <c r="KWT271" s="74"/>
      <c r="KXA271" s="74"/>
      <c r="KXB271" s="74"/>
      <c r="KXD271" s="74"/>
      <c r="KXE271" s="74"/>
      <c r="KXF271" s="74"/>
      <c r="KXG271" s="74"/>
      <c r="KXH271" s="74"/>
      <c r="KXI271" s="74"/>
      <c r="KXJ271" s="74"/>
      <c r="KXK271" s="74"/>
      <c r="KXN271" s="74"/>
      <c r="KXO271" s="74"/>
      <c r="KXP271" s="74"/>
      <c r="KXQ271" s="74"/>
      <c r="KXR271" s="74"/>
      <c r="KXY271" s="74"/>
      <c r="KXZ271" s="74"/>
      <c r="KYB271" s="74"/>
      <c r="KYC271" s="74"/>
      <c r="KYD271" s="74"/>
      <c r="KYE271" s="74"/>
      <c r="KYF271" s="74"/>
      <c r="KYG271" s="74"/>
      <c r="KYH271" s="74"/>
      <c r="KYI271" s="74"/>
      <c r="KYL271" s="74"/>
      <c r="KYM271" s="74"/>
      <c r="KYN271" s="74"/>
      <c r="KYO271" s="74"/>
      <c r="KYP271" s="74"/>
      <c r="KYW271" s="74"/>
      <c r="KYX271" s="74"/>
      <c r="KYZ271" s="74"/>
      <c r="KZA271" s="74"/>
      <c r="KZB271" s="74"/>
      <c r="KZC271" s="74"/>
      <c r="KZD271" s="74"/>
      <c r="KZE271" s="74"/>
      <c r="KZF271" s="74"/>
      <c r="KZG271" s="74"/>
      <c r="KZJ271" s="74"/>
      <c r="KZK271" s="74"/>
      <c r="KZL271" s="74"/>
      <c r="KZM271" s="74"/>
      <c r="KZN271" s="74"/>
      <c r="KZU271" s="74"/>
      <c r="KZV271" s="74"/>
      <c r="KZX271" s="74"/>
      <c r="KZY271" s="74"/>
      <c r="KZZ271" s="74"/>
      <c r="LAA271" s="74"/>
      <c r="LAB271" s="74"/>
      <c r="LAC271" s="74"/>
      <c r="LAD271" s="74"/>
      <c r="LAE271" s="74"/>
      <c r="LAH271" s="74"/>
      <c r="LAI271" s="74"/>
      <c r="LAJ271" s="74"/>
      <c r="LAK271" s="74"/>
      <c r="LAL271" s="74"/>
      <c r="LAS271" s="74"/>
      <c r="LAT271" s="74"/>
      <c r="LAV271" s="74"/>
      <c r="LAW271" s="74"/>
      <c r="LAX271" s="74"/>
      <c r="LAY271" s="74"/>
      <c r="LAZ271" s="74"/>
      <c r="LBA271" s="74"/>
      <c r="LBB271" s="74"/>
      <c r="LBC271" s="74"/>
      <c r="LBF271" s="74"/>
      <c r="LBG271" s="74"/>
      <c r="LBH271" s="74"/>
      <c r="LBI271" s="74"/>
      <c r="LBJ271" s="74"/>
      <c r="LBQ271" s="74"/>
      <c r="LBR271" s="74"/>
      <c r="LBT271" s="74"/>
      <c r="LBU271" s="74"/>
      <c r="LBV271" s="74"/>
      <c r="LBW271" s="74"/>
      <c r="LBX271" s="74"/>
      <c r="LBY271" s="74"/>
      <c r="LBZ271" s="74"/>
      <c r="LCA271" s="74"/>
      <c r="LCD271" s="74"/>
      <c r="LCE271" s="74"/>
      <c r="LCF271" s="74"/>
      <c r="LCG271" s="74"/>
      <c r="LCH271" s="74"/>
      <c r="LCO271" s="74"/>
      <c r="LCP271" s="74"/>
      <c r="LCR271" s="74"/>
      <c r="LCS271" s="74"/>
      <c r="LCT271" s="74"/>
      <c r="LCU271" s="74"/>
      <c r="LCV271" s="74"/>
      <c r="LCW271" s="74"/>
      <c r="LCX271" s="74"/>
      <c r="LCY271" s="74"/>
      <c r="LDB271" s="74"/>
      <c r="LDC271" s="74"/>
      <c r="LDD271" s="74"/>
      <c r="LDE271" s="74"/>
      <c r="LDF271" s="74"/>
      <c r="LDM271" s="74"/>
      <c r="LDN271" s="74"/>
      <c r="LDP271" s="74"/>
      <c r="LDQ271" s="74"/>
      <c r="LDR271" s="74"/>
      <c r="LDS271" s="74"/>
      <c r="LDT271" s="74"/>
      <c r="LDU271" s="74"/>
      <c r="LDV271" s="74"/>
      <c r="LDW271" s="74"/>
      <c r="LDZ271" s="74"/>
      <c r="LEA271" s="74"/>
      <c r="LEB271" s="74"/>
      <c r="LEC271" s="74"/>
      <c r="LED271" s="74"/>
      <c r="LEK271" s="74"/>
      <c r="LEL271" s="74"/>
      <c r="LEN271" s="74"/>
      <c r="LEO271" s="74"/>
      <c r="LEP271" s="74"/>
      <c r="LEQ271" s="74"/>
      <c r="LER271" s="74"/>
      <c r="LES271" s="74"/>
      <c r="LET271" s="74"/>
      <c r="LEU271" s="74"/>
      <c r="LEX271" s="74"/>
      <c r="LEY271" s="74"/>
      <c r="LEZ271" s="74"/>
      <c r="LFA271" s="74"/>
      <c r="LFB271" s="74"/>
      <c r="LFI271" s="74"/>
      <c r="LFJ271" s="74"/>
      <c r="LFL271" s="74"/>
      <c r="LFM271" s="74"/>
      <c r="LFN271" s="74"/>
      <c r="LFO271" s="74"/>
      <c r="LFP271" s="74"/>
      <c r="LFQ271" s="74"/>
      <c r="LFR271" s="74"/>
      <c r="LFS271" s="74"/>
      <c r="LFV271" s="74"/>
      <c r="LFW271" s="74"/>
      <c r="LFX271" s="74"/>
      <c r="LFY271" s="74"/>
      <c r="LFZ271" s="74"/>
      <c r="LGG271" s="74"/>
      <c r="LGH271" s="74"/>
      <c r="LGJ271" s="74"/>
      <c r="LGK271" s="74"/>
      <c r="LGL271" s="74"/>
      <c r="LGM271" s="74"/>
      <c r="LGN271" s="74"/>
      <c r="LGO271" s="74"/>
      <c r="LGP271" s="74"/>
      <c r="LGQ271" s="74"/>
      <c r="LGT271" s="74"/>
      <c r="LGU271" s="74"/>
      <c r="LGV271" s="74"/>
      <c r="LGW271" s="74"/>
      <c r="LGX271" s="74"/>
      <c r="LHE271" s="74"/>
      <c r="LHF271" s="74"/>
      <c r="LHH271" s="74"/>
      <c r="LHI271" s="74"/>
      <c r="LHJ271" s="74"/>
      <c r="LHK271" s="74"/>
      <c r="LHL271" s="74"/>
      <c r="LHM271" s="74"/>
      <c r="LHN271" s="74"/>
      <c r="LHO271" s="74"/>
      <c r="LHR271" s="74"/>
      <c r="LHS271" s="74"/>
      <c r="LHT271" s="74"/>
      <c r="LHU271" s="74"/>
      <c r="LHV271" s="74"/>
      <c r="LIC271" s="74"/>
      <c r="LID271" s="74"/>
      <c r="LIF271" s="74"/>
      <c r="LIG271" s="74"/>
      <c r="LIH271" s="74"/>
      <c r="LII271" s="74"/>
      <c r="LIJ271" s="74"/>
      <c r="LIK271" s="74"/>
      <c r="LIL271" s="74"/>
      <c r="LIM271" s="74"/>
      <c r="LIP271" s="74"/>
      <c r="LIQ271" s="74"/>
      <c r="LIR271" s="74"/>
      <c r="LIS271" s="74"/>
      <c r="LIT271" s="74"/>
      <c r="LJA271" s="74"/>
      <c r="LJB271" s="74"/>
      <c r="LJD271" s="74"/>
      <c r="LJE271" s="74"/>
      <c r="LJF271" s="74"/>
      <c r="LJG271" s="74"/>
      <c r="LJH271" s="74"/>
      <c r="LJI271" s="74"/>
      <c r="LJJ271" s="74"/>
      <c r="LJK271" s="74"/>
      <c r="LJN271" s="74"/>
      <c r="LJO271" s="74"/>
      <c r="LJP271" s="74"/>
      <c r="LJQ271" s="74"/>
      <c r="LJR271" s="74"/>
      <c r="LJY271" s="74"/>
      <c r="LJZ271" s="74"/>
      <c r="LKB271" s="74"/>
      <c r="LKC271" s="74"/>
      <c r="LKD271" s="74"/>
      <c r="LKE271" s="74"/>
      <c r="LKF271" s="74"/>
      <c r="LKG271" s="74"/>
      <c r="LKH271" s="74"/>
      <c r="LKI271" s="74"/>
      <c r="LKL271" s="74"/>
      <c r="LKM271" s="74"/>
      <c r="LKN271" s="74"/>
      <c r="LKO271" s="74"/>
      <c r="LKP271" s="74"/>
      <c r="LKW271" s="74"/>
      <c r="LKX271" s="74"/>
      <c r="LKZ271" s="74"/>
      <c r="LLA271" s="74"/>
      <c r="LLB271" s="74"/>
      <c r="LLC271" s="74"/>
      <c r="LLD271" s="74"/>
      <c r="LLE271" s="74"/>
      <c r="LLF271" s="74"/>
      <c r="LLG271" s="74"/>
      <c r="LLJ271" s="74"/>
      <c r="LLK271" s="74"/>
      <c r="LLL271" s="74"/>
      <c r="LLM271" s="74"/>
      <c r="LLN271" s="74"/>
      <c r="LLU271" s="74"/>
      <c r="LLV271" s="74"/>
      <c r="LLX271" s="74"/>
      <c r="LLY271" s="74"/>
      <c r="LLZ271" s="74"/>
      <c r="LMA271" s="74"/>
      <c r="LMB271" s="74"/>
      <c r="LMC271" s="74"/>
      <c r="LMD271" s="74"/>
      <c r="LME271" s="74"/>
      <c r="LMH271" s="74"/>
      <c r="LMI271" s="74"/>
      <c r="LMJ271" s="74"/>
      <c r="LMK271" s="74"/>
      <c r="LML271" s="74"/>
      <c r="LMS271" s="74"/>
      <c r="LMT271" s="74"/>
      <c r="LMV271" s="74"/>
      <c r="LMW271" s="74"/>
      <c r="LMX271" s="74"/>
      <c r="LMY271" s="74"/>
      <c r="LMZ271" s="74"/>
      <c r="LNA271" s="74"/>
      <c r="LNB271" s="74"/>
      <c r="LNC271" s="74"/>
      <c r="LNF271" s="74"/>
      <c r="LNG271" s="74"/>
      <c r="LNH271" s="74"/>
      <c r="LNI271" s="74"/>
      <c r="LNJ271" s="74"/>
      <c r="LNQ271" s="74"/>
      <c r="LNR271" s="74"/>
      <c r="LNT271" s="74"/>
      <c r="LNU271" s="74"/>
      <c r="LNV271" s="74"/>
      <c r="LNW271" s="74"/>
      <c r="LNX271" s="74"/>
      <c r="LNY271" s="74"/>
      <c r="LNZ271" s="74"/>
      <c r="LOA271" s="74"/>
      <c r="LOD271" s="74"/>
      <c r="LOE271" s="74"/>
      <c r="LOF271" s="74"/>
      <c r="LOG271" s="74"/>
      <c r="LOH271" s="74"/>
      <c r="LOO271" s="74"/>
      <c r="LOP271" s="74"/>
      <c r="LOR271" s="74"/>
      <c r="LOS271" s="74"/>
      <c r="LOT271" s="74"/>
      <c r="LOU271" s="74"/>
      <c r="LOV271" s="74"/>
      <c r="LOW271" s="74"/>
      <c r="LOX271" s="74"/>
      <c r="LOY271" s="74"/>
      <c r="LPB271" s="74"/>
      <c r="LPC271" s="74"/>
      <c r="LPD271" s="74"/>
      <c r="LPE271" s="74"/>
      <c r="LPF271" s="74"/>
      <c r="LPM271" s="74"/>
      <c r="LPN271" s="74"/>
      <c r="LPP271" s="74"/>
      <c r="LPQ271" s="74"/>
      <c r="LPR271" s="74"/>
      <c r="LPS271" s="74"/>
      <c r="LPT271" s="74"/>
      <c r="LPU271" s="74"/>
      <c r="LPV271" s="74"/>
      <c r="LPW271" s="74"/>
      <c r="LPZ271" s="74"/>
      <c r="LQA271" s="74"/>
      <c r="LQB271" s="74"/>
      <c r="LQC271" s="74"/>
      <c r="LQD271" s="74"/>
      <c r="LQK271" s="74"/>
      <c r="LQL271" s="74"/>
      <c r="LQN271" s="74"/>
      <c r="LQO271" s="74"/>
      <c r="LQP271" s="74"/>
      <c r="LQQ271" s="74"/>
      <c r="LQR271" s="74"/>
      <c r="LQS271" s="74"/>
      <c r="LQT271" s="74"/>
      <c r="LQU271" s="74"/>
      <c r="LQX271" s="74"/>
      <c r="LQY271" s="74"/>
      <c r="LQZ271" s="74"/>
      <c r="LRA271" s="74"/>
      <c r="LRB271" s="74"/>
      <c r="LRI271" s="74"/>
      <c r="LRJ271" s="74"/>
      <c r="LRL271" s="74"/>
      <c r="LRM271" s="74"/>
      <c r="LRN271" s="74"/>
      <c r="LRO271" s="74"/>
      <c r="LRP271" s="74"/>
      <c r="LRQ271" s="74"/>
      <c r="LRR271" s="74"/>
      <c r="LRS271" s="74"/>
      <c r="LRV271" s="74"/>
      <c r="LRW271" s="74"/>
      <c r="LRX271" s="74"/>
      <c r="LRY271" s="74"/>
      <c r="LRZ271" s="74"/>
      <c r="LSG271" s="74"/>
      <c r="LSH271" s="74"/>
      <c r="LSJ271" s="74"/>
      <c r="LSK271" s="74"/>
      <c r="LSL271" s="74"/>
      <c r="LSM271" s="74"/>
      <c r="LSN271" s="74"/>
      <c r="LSO271" s="74"/>
      <c r="LSP271" s="74"/>
      <c r="LSQ271" s="74"/>
      <c r="LST271" s="74"/>
      <c r="LSU271" s="74"/>
      <c r="LSV271" s="74"/>
      <c r="LSW271" s="74"/>
      <c r="LSX271" s="74"/>
      <c r="LTE271" s="74"/>
      <c r="LTF271" s="74"/>
      <c r="LTH271" s="74"/>
      <c r="LTI271" s="74"/>
      <c r="LTJ271" s="74"/>
      <c r="LTK271" s="74"/>
      <c r="LTL271" s="74"/>
      <c r="LTM271" s="74"/>
      <c r="LTN271" s="74"/>
      <c r="LTO271" s="74"/>
      <c r="LTR271" s="74"/>
      <c r="LTS271" s="74"/>
      <c r="LTT271" s="74"/>
      <c r="LTU271" s="74"/>
      <c r="LTV271" s="74"/>
      <c r="LUC271" s="74"/>
      <c r="LUD271" s="74"/>
      <c r="LUF271" s="74"/>
      <c r="LUG271" s="74"/>
      <c r="LUH271" s="74"/>
      <c r="LUI271" s="74"/>
      <c r="LUJ271" s="74"/>
      <c r="LUK271" s="74"/>
      <c r="LUL271" s="74"/>
      <c r="LUM271" s="74"/>
      <c r="LUP271" s="74"/>
      <c r="LUQ271" s="74"/>
      <c r="LUR271" s="74"/>
      <c r="LUS271" s="74"/>
      <c r="LUT271" s="74"/>
      <c r="LVA271" s="74"/>
      <c r="LVB271" s="74"/>
      <c r="LVD271" s="74"/>
      <c r="LVE271" s="74"/>
      <c r="LVF271" s="74"/>
      <c r="LVG271" s="74"/>
      <c r="LVH271" s="74"/>
      <c r="LVI271" s="74"/>
      <c r="LVJ271" s="74"/>
      <c r="LVK271" s="74"/>
      <c r="LVN271" s="74"/>
      <c r="LVO271" s="74"/>
      <c r="LVP271" s="74"/>
      <c r="LVQ271" s="74"/>
      <c r="LVR271" s="74"/>
      <c r="LVY271" s="74"/>
      <c r="LVZ271" s="74"/>
      <c r="LWB271" s="74"/>
      <c r="LWC271" s="74"/>
      <c r="LWD271" s="74"/>
      <c r="LWE271" s="74"/>
      <c r="LWF271" s="74"/>
      <c r="LWG271" s="74"/>
      <c r="LWH271" s="74"/>
      <c r="LWI271" s="74"/>
      <c r="LWL271" s="74"/>
      <c r="LWM271" s="74"/>
      <c r="LWN271" s="74"/>
      <c r="LWO271" s="74"/>
      <c r="LWP271" s="74"/>
      <c r="LWW271" s="74"/>
      <c r="LWX271" s="74"/>
      <c r="LWZ271" s="74"/>
      <c r="LXA271" s="74"/>
      <c r="LXB271" s="74"/>
      <c r="LXC271" s="74"/>
      <c r="LXD271" s="74"/>
      <c r="LXE271" s="74"/>
      <c r="LXF271" s="74"/>
      <c r="LXG271" s="74"/>
      <c r="LXJ271" s="74"/>
      <c r="LXK271" s="74"/>
      <c r="LXL271" s="74"/>
      <c r="LXM271" s="74"/>
      <c r="LXN271" s="74"/>
      <c r="LXU271" s="74"/>
      <c r="LXV271" s="74"/>
      <c r="LXX271" s="74"/>
      <c r="LXY271" s="74"/>
      <c r="LXZ271" s="74"/>
      <c r="LYA271" s="74"/>
      <c r="LYB271" s="74"/>
      <c r="LYC271" s="74"/>
      <c r="LYD271" s="74"/>
      <c r="LYE271" s="74"/>
      <c r="LYH271" s="74"/>
      <c r="LYI271" s="74"/>
      <c r="LYJ271" s="74"/>
      <c r="LYK271" s="74"/>
      <c r="LYL271" s="74"/>
      <c r="LYS271" s="74"/>
      <c r="LYT271" s="74"/>
      <c r="LYV271" s="74"/>
      <c r="LYW271" s="74"/>
      <c r="LYX271" s="74"/>
      <c r="LYY271" s="74"/>
      <c r="LYZ271" s="74"/>
      <c r="LZA271" s="74"/>
      <c r="LZB271" s="74"/>
      <c r="LZC271" s="74"/>
      <c r="LZF271" s="74"/>
      <c r="LZG271" s="74"/>
      <c r="LZH271" s="74"/>
      <c r="LZI271" s="74"/>
      <c r="LZJ271" s="74"/>
      <c r="LZQ271" s="74"/>
      <c r="LZR271" s="74"/>
      <c r="LZT271" s="74"/>
      <c r="LZU271" s="74"/>
      <c r="LZV271" s="74"/>
      <c r="LZW271" s="74"/>
      <c r="LZX271" s="74"/>
      <c r="LZY271" s="74"/>
      <c r="LZZ271" s="74"/>
      <c r="MAA271" s="74"/>
      <c r="MAD271" s="74"/>
      <c r="MAE271" s="74"/>
      <c r="MAF271" s="74"/>
      <c r="MAG271" s="74"/>
      <c r="MAH271" s="74"/>
      <c r="MAO271" s="74"/>
      <c r="MAP271" s="74"/>
      <c r="MAR271" s="74"/>
      <c r="MAS271" s="74"/>
      <c r="MAT271" s="74"/>
      <c r="MAU271" s="74"/>
      <c r="MAV271" s="74"/>
      <c r="MAW271" s="74"/>
      <c r="MAX271" s="74"/>
      <c r="MAY271" s="74"/>
      <c r="MBB271" s="74"/>
      <c r="MBC271" s="74"/>
      <c r="MBD271" s="74"/>
      <c r="MBE271" s="74"/>
      <c r="MBF271" s="74"/>
      <c r="MBM271" s="74"/>
      <c r="MBN271" s="74"/>
      <c r="MBP271" s="74"/>
      <c r="MBQ271" s="74"/>
      <c r="MBR271" s="74"/>
      <c r="MBS271" s="74"/>
      <c r="MBT271" s="74"/>
      <c r="MBU271" s="74"/>
      <c r="MBV271" s="74"/>
      <c r="MBW271" s="74"/>
      <c r="MBZ271" s="74"/>
      <c r="MCA271" s="74"/>
      <c r="MCB271" s="74"/>
      <c r="MCC271" s="74"/>
      <c r="MCD271" s="74"/>
      <c r="MCK271" s="74"/>
      <c r="MCL271" s="74"/>
      <c r="MCN271" s="74"/>
      <c r="MCO271" s="74"/>
      <c r="MCP271" s="74"/>
      <c r="MCQ271" s="74"/>
      <c r="MCR271" s="74"/>
      <c r="MCS271" s="74"/>
      <c r="MCT271" s="74"/>
      <c r="MCU271" s="74"/>
      <c r="MCX271" s="74"/>
      <c r="MCY271" s="74"/>
      <c r="MCZ271" s="74"/>
      <c r="MDA271" s="74"/>
      <c r="MDB271" s="74"/>
      <c r="MDI271" s="74"/>
      <c r="MDJ271" s="74"/>
      <c r="MDL271" s="74"/>
      <c r="MDM271" s="74"/>
      <c r="MDN271" s="74"/>
      <c r="MDO271" s="74"/>
      <c r="MDP271" s="74"/>
      <c r="MDQ271" s="74"/>
      <c r="MDR271" s="74"/>
      <c r="MDS271" s="74"/>
      <c r="MDV271" s="74"/>
      <c r="MDW271" s="74"/>
      <c r="MDX271" s="74"/>
      <c r="MDY271" s="74"/>
      <c r="MDZ271" s="74"/>
      <c r="MEG271" s="74"/>
      <c r="MEH271" s="74"/>
      <c r="MEJ271" s="74"/>
      <c r="MEK271" s="74"/>
      <c r="MEL271" s="74"/>
      <c r="MEM271" s="74"/>
      <c r="MEN271" s="74"/>
      <c r="MEO271" s="74"/>
      <c r="MEP271" s="74"/>
      <c r="MEQ271" s="74"/>
      <c r="MET271" s="74"/>
      <c r="MEU271" s="74"/>
      <c r="MEV271" s="74"/>
      <c r="MEW271" s="74"/>
      <c r="MEX271" s="74"/>
      <c r="MFE271" s="74"/>
      <c r="MFF271" s="74"/>
      <c r="MFH271" s="74"/>
      <c r="MFI271" s="74"/>
      <c r="MFJ271" s="74"/>
      <c r="MFK271" s="74"/>
      <c r="MFL271" s="74"/>
      <c r="MFM271" s="74"/>
      <c r="MFN271" s="74"/>
      <c r="MFO271" s="74"/>
      <c r="MFR271" s="74"/>
      <c r="MFS271" s="74"/>
      <c r="MFT271" s="74"/>
      <c r="MFU271" s="74"/>
      <c r="MFV271" s="74"/>
      <c r="MGC271" s="74"/>
      <c r="MGD271" s="74"/>
      <c r="MGF271" s="74"/>
      <c r="MGG271" s="74"/>
      <c r="MGH271" s="74"/>
      <c r="MGI271" s="74"/>
      <c r="MGJ271" s="74"/>
      <c r="MGK271" s="74"/>
      <c r="MGL271" s="74"/>
      <c r="MGM271" s="74"/>
      <c r="MGP271" s="74"/>
      <c r="MGQ271" s="74"/>
      <c r="MGR271" s="74"/>
      <c r="MGS271" s="74"/>
      <c r="MGT271" s="74"/>
      <c r="MHA271" s="74"/>
      <c r="MHB271" s="74"/>
      <c r="MHD271" s="74"/>
      <c r="MHE271" s="74"/>
      <c r="MHF271" s="74"/>
      <c r="MHG271" s="74"/>
      <c r="MHH271" s="74"/>
      <c r="MHI271" s="74"/>
      <c r="MHJ271" s="74"/>
      <c r="MHK271" s="74"/>
      <c r="MHN271" s="74"/>
      <c r="MHO271" s="74"/>
      <c r="MHP271" s="74"/>
      <c r="MHQ271" s="74"/>
      <c r="MHR271" s="74"/>
      <c r="MHY271" s="74"/>
      <c r="MHZ271" s="74"/>
      <c r="MIB271" s="74"/>
      <c r="MIC271" s="74"/>
      <c r="MID271" s="74"/>
      <c r="MIE271" s="74"/>
      <c r="MIF271" s="74"/>
      <c r="MIG271" s="74"/>
      <c r="MIH271" s="74"/>
      <c r="MII271" s="74"/>
      <c r="MIL271" s="74"/>
      <c r="MIM271" s="74"/>
      <c r="MIN271" s="74"/>
      <c r="MIO271" s="74"/>
      <c r="MIP271" s="74"/>
      <c r="MIW271" s="74"/>
      <c r="MIX271" s="74"/>
      <c r="MIZ271" s="74"/>
      <c r="MJA271" s="74"/>
      <c r="MJB271" s="74"/>
      <c r="MJC271" s="74"/>
      <c r="MJD271" s="74"/>
      <c r="MJE271" s="74"/>
      <c r="MJF271" s="74"/>
      <c r="MJG271" s="74"/>
      <c r="MJJ271" s="74"/>
      <c r="MJK271" s="74"/>
      <c r="MJL271" s="74"/>
      <c r="MJM271" s="74"/>
      <c r="MJN271" s="74"/>
      <c r="MJU271" s="74"/>
      <c r="MJV271" s="74"/>
      <c r="MJX271" s="74"/>
      <c r="MJY271" s="74"/>
      <c r="MJZ271" s="74"/>
      <c r="MKA271" s="74"/>
      <c r="MKB271" s="74"/>
      <c r="MKC271" s="74"/>
      <c r="MKD271" s="74"/>
      <c r="MKE271" s="74"/>
      <c r="MKH271" s="74"/>
      <c r="MKI271" s="74"/>
      <c r="MKJ271" s="74"/>
      <c r="MKK271" s="74"/>
      <c r="MKL271" s="74"/>
      <c r="MKS271" s="74"/>
      <c r="MKT271" s="74"/>
      <c r="MKV271" s="74"/>
      <c r="MKW271" s="74"/>
      <c r="MKX271" s="74"/>
      <c r="MKY271" s="74"/>
      <c r="MKZ271" s="74"/>
      <c r="MLA271" s="74"/>
      <c r="MLB271" s="74"/>
      <c r="MLC271" s="74"/>
      <c r="MLF271" s="74"/>
      <c r="MLG271" s="74"/>
      <c r="MLH271" s="74"/>
      <c r="MLI271" s="74"/>
      <c r="MLJ271" s="74"/>
      <c r="MLQ271" s="74"/>
      <c r="MLR271" s="74"/>
      <c r="MLT271" s="74"/>
      <c r="MLU271" s="74"/>
      <c r="MLV271" s="74"/>
      <c r="MLW271" s="74"/>
      <c r="MLX271" s="74"/>
      <c r="MLY271" s="74"/>
      <c r="MLZ271" s="74"/>
      <c r="MMA271" s="74"/>
      <c r="MMD271" s="74"/>
      <c r="MME271" s="74"/>
      <c r="MMF271" s="74"/>
      <c r="MMG271" s="74"/>
      <c r="MMH271" s="74"/>
      <c r="MMO271" s="74"/>
      <c r="MMP271" s="74"/>
      <c r="MMR271" s="74"/>
      <c r="MMS271" s="74"/>
      <c r="MMT271" s="74"/>
      <c r="MMU271" s="74"/>
      <c r="MMV271" s="74"/>
      <c r="MMW271" s="74"/>
      <c r="MMX271" s="74"/>
      <c r="MMY271" s="74"/>
      <c r="MNB271" s="74"/>
      <c r="MNC271" s="74"/>
      <c r="MND271" s="74"/>
      <c r="MNE271" s="74"/>
      <c r="MNF271" s="74"/>
      <c r="MNM271" s="74"/>
      <c r="MNN271" s="74"/>
      <c r="MNP271" s="74"/>
      <c r="MNQ271" s="74"/>
      <c r="MNR271" s="74"/>
      <c r="MNS271" s="74"/>
      <c r="MNT271" s="74"/>
      <c r="MNU271" s="74"/>
      <c r="MNV271" s="74"/>
      <c r="MNW271" s="74"/>
      <c r="MNZ271" s="74"/>
      <c r="MOA271" s="74"/>
      <c r="MOB271" s="74"/>
      <c r="MOC271" s="74"/>
      <c r="MOD271" s="74"/>
      <c r="MOK271" s="74"/>
      <c r="MOL271" s="74"/>
      <c r="MON271" s="74"/>
      <c r="MOO271" s="74"/>
      <c r="MOP271" s="74"/>
      <c r="MOQ271" s="74"/>
      <c r="MOR271" s="74"/>
      <c r="MOS271" s="74"/>
      <c r="MOT271" s="74"/>
      <c r="MOU271" s="74"/>
      <c r="MOX271" s="74"/>
      <c r="MOY271" s="74"/>
      <c r="MOZ271" s="74"/>
      <c r="MPA271" s="74"/>
      <c r="MPB271" s="74"/>
      <c r="MPI271" s="74"/>
      <c r="MPJ271" s="74"/>
      <c r="MPL271" s="74"/>
      <c r="MPM271" s="74"/>
      <c r="MPN271" s="74"/>
      <c r="MPO271" s="74"/>
      <c r="MPP271" s="74"/>
      <c r="MPQ271" s="74"/>
      <c r="MPR271" s="74"/>
      <c r="MPS271" s="74"/>
      <c r="MPV271" s="74"/>
      <c r="MPW271" s="74"/>
      <c r="MPX271" s="74"/>
      <c r="MPY271" s="74"/>
      <c r="MPZ271" s="74"/>
      <c r="MQG271" s="74"/>
      <c r="MQH271" s="74"/>
      <c r="MQJ271" s="74"/>
      <c r="MQK271" s="74"/>
      <c r="MQL271" s="74"/>
      <c r="MQM271" s="74"/>
      <c r="MQN271" s="74"/>
      <c r="MQO271" s="74"/>
      <c r="MQP271" s="74"/>
      <c r="MQQ271" s="74"/>
      <c r="MQT271" s="74"/>
      <c r="MQU271" s="74"/>
      <c r="MQV271" s="74"/>
      <c r="MQW271" s="74"/>
      <c r="MQX271" s="74"/>
      <c r="MRE271" s="74"/>
      <c r="MRF271" s="74"/>
      <c r="MRH271" s="74"/>
      <c r="MRI271" s="74"/>
      <c r="MRJ271" s="74"/>
      <c r="MRK271" s="74"/>
      <c r="MRL271" s="74"/>
      <c r="MRM271" s="74"/>
      <c r="MRN271" s="74"/>
      <c r="MRO271" s="74"/>
      <c r="MRR271" s="74"/>
      <c r="MRS271" s="74"/>
      <c r="MRT271" s="74"/>
      <c r="MRU271" s="74"/>
      <c r="MRV271" s="74"/>
      <c r="MSC271" s="74"/>
      <c r="MSD271" s="74"/>
      <c r="MSF271" s="74"/>
      <c r="MSG271" s="74"/>
      <c r="MSH271" s="74"/>
      <c r="MSI271" s="74"/>
      <c r="MSJ271" s="74"/>
      <c r="MSK271" s="74"/>
      <c r="MSL271" s="74"/>
      <c r="MSM271" s="74"/>
      <c r="MSP271" s="74"/>
      <c r="MSQ271" s="74"/>
      <c r="MSR271" s="74"/>
      <c r="MSS271" s="74"/>
      <c r="MST271" s="74"/>
      <c r="MTA271" s="74"/>
      <c r="MTB271" s="74"/>
      <c r="MTD271" s="74"/>
      <c r="MTE271" s="74"/>
      <c r="MTF271" s="74"/>
      <c r="MTG271" s="74"/>
      <c r="MTH271" s="74"/>
      <c r="MTI271" s="74"/>
      <c r="MTJ271" s="74"/>
      <c r="MTK271" s="74"/>
      <c r="MTN271" s="74"/>
      <c r="MTO271" s="74"/>
      <c r="MTP271" s="74"/>
      <c r="MTQ271" s="74"/>
      <c r="MTR271" s="74"/>
      <c r="MTY271" s="74"/>
      <c r="MTZ271" s="74"/>
      <c r="MUB271" s="74"/>
      <c r="MUC271" s="74"/>
      <c r="MUD271" s="74"/>
      <c r="MUE271" s="74"/>
      <c r="MUF271" s="74"/>
      <c r="MUG271" s="74"/>
      <c r="MUH271" s="74"/>
      <c r="MUI271" s="74"/>
      <c r="MUL271" s="74"/>
      <c r="MUM271" s="74"/>
      <c r="MUN271" s="74"/>
      <c r="MUO271" s="74"/>
      <c r="MUP271" s="74"/>
      <c r="MUW271" s="74"/>
      <c r="MUX271" s="74"/>
      <c r="MUZ271" s="74"/>
      <c r="MVA271" s="74"/>
      <c r="MVB271" s="74"/>
      <c r="MVC271" s="74"/>
      <c r="MVD271" s="74"/>
      <c r="MVE271" s="74"/>
      <c r="MVF271" s="74"/>
      <c r="MVG271" s="74"/>
      <c r="MVJ271" s="74"/>
      <c r="MVK271" s="74"/>
      <c r="MVL271" s="74"/>
      <c r="MVM271" s="74"/>
      <c r="MVN271" s="74"/>
      <c r="MVU271" s="74"/>
      <c r="MVV271" s="74"/>
      <c r="MVX271" s="74"/>
      <c r="MVY271" s="74"/>
      <c r="MVZ271" s="74"/>
      <c r="MWA271" s="74"/>
      <c r="MWB271" s="74"/>
      <c r="MWC271" s="74"/>
      <c r="MWD271" s="74"/>
      <c r="MWE271" s="74"/>
      <c r="MWH271" s="74"/>
      <c r="MWI271" s="74"/>
      <c r="MWJ271" s="74"/>
      <c r="MWK271" s="74"/>
      <c r="MWL271" s="74"/>
      <c r="MWS271" s="74"/>
      <c r="MWT271" s="74"/>
      <c r="MWV271" s="74"/>
      <c r="MWW271" s="74"/>
      <c r="MWX271" s="74"/>
      <c r="MWY271" s="74"/>
      <c r="MWZ271" s="74"/>
      <c r="MXA271" s="74"/>
      <c r="MXB271" s="74"/>
      <c r="MXC271" s="74"/>
      <c r="MXF271" s="74"/>
      <c r="MXG271" s="74"/>
      <c r="MXH271" s="74"/>
      <c r="MXI271" s="74"/>
      <c r="MXJ271" s="74"/>
      <c r="MXQ271" s="74"/>
      <c r="MXR271" s="74"/>
      <c r="MXT271" s="74"/>
      <c r="MXU271" s="74"/>
      <c r="MXV271" s="74"/>
      <c r="MXW271" s="74"/>
      <c r="MXX271" s="74"/>
      <c r="MXY271" s="74"/>
      <c r="MXZ271" s="74"/>
      <c r="MYA271" s="74"/>
      <c r="MYD271" s="74"/>
      <c r="MYE271" s="74"/>
      <c r="MYF271" s="74"/>
      <c r="MYG271" s="74"/>
      <c r="MYH271" s="74"/>
      <c r="MYO271" s="74"/>
      <c r="MYP271" s="74"/>
      <c r="MYR271" s="74"/>
      <c r="MYS271" s="74"/>
      <c r="MYT271" s="74"/>
      <c r="MYU271" s="74"/>
      <c r="MYV271" s="74"/>
      <c r="MYW271" s="74"/>
      <c r="MYX271" s="74"/>
      <c r="MYY271" s="74"/>
      <c r="MZB271" s="74"/>
      <c r="MZC271" s="74"/>
      <c r="MZD271" s="74"/>
      <c r="MZE271" s="74"/>
      <c r="MZF271" s="74"/>
      <c r="MZM271" s="74"/>
      <c r="MZN271" s="74"/>
      <c r="MZP271" s="74"/>
      <c r="MZQ271" s="74"/>
      <c r="MZR271" s="74"/>
      <c r="MZS271" s="74"/>
      <c r="MZT271" s="74"/>
      <c r="MZU271" s="74"/>
      <c r="MZV271" s="74"/>
      <c r="MZW271" s="74"/>
      <c r="MZZ271" s="74"/>
      <c r="NAA271" s="74"/>
      <c r="NAB271" s="74"/>
      <c r="NAC271" s="74"/>
      <c r="NAD271" s="74"/>
      <c r="NAK271" s="74"/>
      <c r="NAL271" s="74"/>
      <c r="NAN271" s="74"/>
      <c r="NAO271" s="74"/>
      <c r="NAP271" s="74"/>
      <c r="NAQ271" s="74"/>
      <c r="NAR271" s="74"/>
      <c r="NAS271" s="74"/>
      <c r="NAT271" s="74"/>
      <c r="NAU271" s="74"/>
      <c r="NAX271" s="74"/>
      <c r="NAY271" s="74"/>
      <c r="NAZ271" s="74"/>
      <c r="NBA271" s="74"/>
      <c r="NBB271" s="74"/>
      <c r="NBI271" s="74"/>
      <c r="NBJ271" s="74"/>
      <c r="NBL271" s="74"/>
      <c r="NBM271" s="74"/>
      <c r="NBN271" s="74"/>
      <c r="NBO271" s="74"/>
      <c r="NBP271" s="74"/>
      <c r="NBQ271" s="74"/>
      <c r="NBR271" s="74"/>
      <c r="NBS271" s="74"/>
      <c r="NBV271" s="74"/>
      <c r="NBW271" s="74"/>
      <c r="NBX271" s="74"/>
      <c r="NBY271" s="74"/>
      <c r="NBZ271" s="74"/>
      <c r="NCG271" s="74"/>
      <c r="NCH271" s="74"/>
      <c r="NCJ271" s="74"/>
      <c r="NCK271" s="74"/>
      <c r="NCL271" s="74"/>
      <c r="NCM271" s="74"/>
      <c r="NCN271" s="74"/>
      <c r="NCO271" s="74"/>
      <c r="NCP271" s="74"/>
      <c r="NCQ271" s="74"/>
      <c r="NCT271" s="74"/>
      <c r="NCU271" s="74"/>
      <c r="NCV271" s="74"/>
      <c r="NCW271" s="74"/>
      <c r="NCX271" s="74"/>
      <c r="NDE271" s="74"/>
      <c r="NDF271" s="74"/>
      <c r="NDH271" s="74"/>
      <c r="NDI271" s="74"/>
      <c r="NDJ271" s="74"/>
      <c r="NDK271" s="74"/>
      <c r="NDL271" s="74"/>
      <c r="NDM271" s="74"/>
      <c r="NDN271" s="74"/>
      <c r="NDO271" s="74"/>
      <c r="NDR271" s="74"/>
      <c r="NDS271" s="74"/>
      <c r="NDT271" s="74"/>
      <c r="NDU271" s="74"/>
      <c r="NDV271" s="74"/>
      <c r="NEC271" s="74"/>
      <c r="NED271" s="74"/>
      <c r="NEF271" s="74"/>
      <c r="NEG271" s="74"/>
      <c r="NEH271" s="74"/>
      <c r="NEI271" s="74"/>
      <c r="NEJ271" s="74"/>
      <c r="NEK271" s="74"/>
      <c r="NEL271" s="74"/>
      <c r="NEM271" s="74"/>
      <c r="NEP271" s="74"/>
      <c r="NEQ271" s="74"/>
      <c r="NER271" s="74"/>
      <c r="NES271" s="74"/>
      <c r="NET271" s="74"/>
      <c r="NFA271" s="74"/>
      <c r="NFB271" s="74"/>
      <c r="NFD271" s="74"/>
      <c r="NFE271" s="74"/>
      <c r="NFF271" s="74"/>
      <c r="NFG271" s="74"/>
      <c r="NFH271" s="74"/>
      <c r="NFI271" s="74"/>
      <c r="NFJ271" s="74"/>
      <c r="NFK271" s="74"/>
      <c r="NFN271" s="74"/>
      <c r="NFO271" s="74"/>
      <c r="NFP271" s="74"/>
      <c r="NFQ271" s="74"/>
      <c r="NFR271" s="74"/>
      <c r="NFY271" s="74"/>
      <c r="NFZ271" s="74"/>
      <c r="NGB271" s="74"/>
      <c r="NGC271" s="74"/>
      <c r="NGD271" s="74"/>
      <c r="NGE271" s="74"/>
      <c r="NGF271" s="74"/>
      <c r="NGG271" s="74"/>
      <c r="NGH271" s="74"/>
      <c r="NGI271" s="74"/>
      <c r="NGL271" s="74"/>
      <c r="NGM271" s="74"/>
      <c r="NGN271" s="74"/>
      <c r="NGO271" s="74"/>
      <c r="NGP271" s="74"/>
      <c r="NGW271" s="74"/>
      <c r="NGX271" s="74"/>
      <c r="NGZ271" s="74"/>
      <c r="NHA271" s="74"/>
      <c r="NHB271" s="74"/>
      <c r="NHC271" s="74"/>
      <c r="NHD271" s="74"/>
      <c r="NHE271" s="74"/>
      <c r="NHF271" s="74"/>
      <c r="NHG271" s="74"/>
      <c r="NHJ271" s="74"/>
      <c r="NHK271" s="74"/>
      <c r="NHL271" s="74"/>
      <c r="NHM271" s="74"/>
      <c r="NHN271" s="74"/>
      <c r="NHU271" s="74"/>
      <c r="NHV271" s="74"/>
      <c r="NHX271" s="74"/>
      <c r="NHY271" s="74"/>
      <c r="NHZ271" s="74"/>
      <c r="NIA271" s="74"/>
      <c r="NIB271" s="74"/>
      <c r="NIC271" s="74"/>
      <c r="NID271" s="74"/>
      <c r="NIE271" s="74"/>
      <c r="NIH271" s="74"/>
      <c r="NII271" s="74"/>
      <c r="NIJ271" s="74"/>
      <c r="NIK271" s="74"/>
      <c r="NIL271" s="74"/>
      <c r="NIS271" s="74"/>
      <c r="NIT271" s="74"/>
      <c r="NIV271" s="74"/>
      <c r="NIW271" s="74"/>
      <c r="NIX271" s="74"/>
      <c r="NIY271" s="74"/>
      <c r="NIZ271" s="74"/>
      <c r="NJA271" s="74"/>
      <c r="NJB271" s="74"/>
      <c r="NJC271" s="74"/>
      <c r="NJF271" s="74"/>
      <c r="NJG271" s="74"/>
      <c r="NJH271" s="74"/>
      <c r="NJI271" s="74"/>
      <c r="NJJ271" s="74"/>
      <c r="NJQ271" s="74"/>
      <c r="NJR271" s="74"/>
      <c r="NJT271" s="74"/>
      <c r="NJU271" s="74"/>
      <c r="NJV271" s="74"/>
      <c r="NJW271" s="74"/>
      <c r="NJX271" s="74"/>
      <c r="NJY271" s="74"/>
      <c r="NJZ271" s="74"/>
      <c r="NKA271" s="74"/>
      <c r="NKD271" s="74"/>
      <c r="NKE271" s="74"/>
      <c r="NKF271" s="74"/>
      <c r="NKG271" s="74"/>
      <c r="NKH271" s="74"/>
      <c r="NKO271" s="74"/>
      <c r="NKP271" s="74"/>
      <c r="NKR271" s="74"/>
      <c r="NKS271" s="74"/>
      <c r="NKT271" s="74"/>
      <c r="NKU271" s="74"/>
      <c r="NKV271" s="74"/>
      <c r="NKW271" s="74"/>
      <c r="NKX271" s="74"/>
      <c r="NKY271" s="74"/>
      <c r="NLB271" s="74"/>
      <c r="NLC271" s="74"/>
      <c r="NLD271" s="74"/>
      <c r="NLE271" s="74"/>
      <c r="NLF271" s="74"/>
      <c r="NLM271" s="74"/>
      <c r="NLN271" s="74"/>
      <c r="NLP271" s="74"/>
      <c r="NLQ271" s="74"/>
      <c r="NLR271" s="74"/>
      <c r="NLS271" s="74"/>
      <c r="NLT271" s="74"/>
      <c r="NLU271" s="74"/>
      <c r="NLV271" s="74"/>
      <c r="NLW271" s="74"/>
      <c r="NLZ271" s="74"/>
      <c r="NMA271" s="74"/>
      <c r="NMB271" s="74"/>
      <c r="NMC271" s="74"/>
      <c r="NMD271" s="74"/>
      <c r="NMK271" s="74"/>
      <c r="NML271" s="74"/>
      <c r="NMN271" s="74"/>
      <c r="NMO271" s="74"/>
      <c r="NMP271" s="74"/>
      <c r="NMQ271" s="74"/>
      <c r="NMR271" s="74"/>
      <c r="NMS271" s="74"/>
      <c r="NMT271" s="74"/>
      <c r="NMU271" s="74"/>
      <c r="NMX271" s="74"/>
      <c r="NMY271" s="74"/>
      <c r="NMZ271" s="74"/>
      <c r="NNA271" s="74"/>
      <c r="NNB271" s="74"/>
      <c r="NNI271" s="74"/>
      <c r="NNJ271" s="74"/>
      <c r="NNL271" s="74"/>
      <c r="NNM271" s="74"/>
      <c r="NNN271" s="74"/>
      <c r="NNO271" s="74"/>
      <c r="NNP271" s="74"/>
      <c r="NNQ271" s="74"/>
      <c r="NNR271" s="74"/>
      <c r="NNS271" s="74"/>
      <c r="NNV271" s="74"/>
      <c r="NNW271" s="74"/>
      <c r="NNX271" s="74"/>
      <c r="NNY271" s="74"/>
      <c r="NNZ271" s="74"/>
      <c r="NOG271" s="74"/>
      <c r="NOH271" s="74"/>
      <c r="NOJ271" s="74"/>
      <c r="NOK271" s="74"/>
      <c r="NOL271" s="74"/>
      <c r="NOM271" s="74"/>
      <c r="NON271" s="74"/>
      <c r="NOO271" s="74"/>
      <c r="NOP271" s="74"/>
      <c r="NOQ271" s="74"/>
      <c r="NOT271" s="74"/>
      <c r="NOU271" s="74"/>
      <c r="NOV271" s="74"/>
      <c r="NOW271" s="74"/>
      <c r="NOX271" s="74"/>
      <c r="NPE271" s="74"/>
      <c r="NPF271" s="74"/>
      <c r="NPH271" s="74"/>
      <c r="NPI271" s="74"/>
      <c r="NPJ271" s="74"/>
      <c r="NPK271" s="74"/>
      <c r="NPL271" s="74"/>
      <c r="NPM271" s="74"/>
      <c r="NPN271" s="74"/>
      <c r="NPO271" s="74"/>
      <c r="NPR271" s="74"/>
      <c r="NPS271" s="74"/>
      <c r="NPT271" s="74"/>
      <c r="NPU271" s="74"/>
      <c r="NPV271" s="74"/>
      <c r="NQC271" s="74"/>
      <c r="NQD271" s="74"/>
      <c r="NQF271" s="74"/>
      <c r="NQG271" s="74"/>
      <c r="NQH271" s="74"/>
      <c r="NQI271" s="74"/>
      <c r="NQJ271" s="74"/>
      <c r="NQK271" s="74"/>
      <c r="NQL271" s="74"/>
      <c r="NQM271" s="74"/>
      <c r="NQP271" s="74"/>
      <c r="NQQ271" s="74"/>
      <c r="NQR271" s="74"/>
      <c r="NQS271" s="74"/>
      <c r="NQT271" s="74"/>
      <c r="NRA271" s="74"/>
      <c r="NRB271" s="74"/>
      <c r="NRD271" s="74"/>
      <c r="NRE271" s="74"/>
      <c r="NRF271" s="74"/>
      <c r="NRG271" s="74"/>
      <c r="NRH271" s="74"/>
      <c r="NRI271" s="74"/>
      <c r="NRJ271" s="74"/>
      <c r="NRK271" s="74"/>
      <c r="NRN271" s="74"/>
      <c r="NRO271" s="74"/>
      <c r="NRP271" s="74"/>
      <c r="NRQ271" s="74"/>
      <c r="NRR271" s="74"/>
      <c r="NRY271" s="74"/>
      <c r="NRZ271" s="74"/>
      <c r="NSB271" s="74"/>
      <c r="NSC271" s="74"/>
      <c r="NSD271" s="74"/>
      <c r="NSE271" s="74"/>
      <c r="NSF271" s="74"/>
      <c r="NSG271" s="74"/>
      <c r="NSH271" s="74"/>
      <c r="NSI271" s="74"/>
      <c r="NSL271" s="74"/>
      <c r="NSM271" s="74"/>
      <c r="NSN271" s="74"/>
      <c r="NSO271" s="74"/>
      <c r="NSP271" s="74"/>
      <c r="NSW271" s="74"/>
      <c r="NSX271" s="74"/>
      <c r="NSZ271" s="74"/>
      <c r="NTA271" s="74"/>
      <c r="NTB271" s="74"/>
      <c r="NTC271" s="74"/>
      <c r="NTD271" s="74"/>
      <c r="NTE271" s="74"/>
      <c r="NTF271" s="74"/>
      <c r="NTG271" s="74"/>
      <c r="NTJ271" s="74"/>
      <c r="NTK271" s="74"/>
      <c r="NTL271" s="74"/>
      <c r="NTM271" s="74"/>
      <c r="NTN271" s="74"/>
      <c r="NTU271" s="74"/>
      <c r="NTV271" s="74"/>
      <c r="NTX271" s="74"/>
      <c r="NTY271" s="74"/>
      <c r="NTZ271" s="74"/>
      <c r="NUA271" s="74"/>
      <c r="NUB271" s="74"/>
      <c r="NUC271" s="74"/>
      <c r="NUD271" s="74"/>
      <c r="NUE271" s="74"/>
      <c r="NUH271" s="74"/>
      <c r="NUI271" s="74"/>
      <c r="NUJ271" s="74"/>
      <c r="NUK271" s="74"/>
      <c r="NUL271" s="74"/>
      <c r="NUS271" s="74"/>
      <c r="NUT271" s="74"/>
      <c r="NUV271" s="74"/>
      <c r="NUW271" s="74"/>
      <c r="NUX271" s="74"/>
      <c r="NUY271" s="74"/>
      <c r="NUZ271" s="74"/>
      <c r="NVA271" s="74"/>
      <c r="NVB271" s="74"/>
      <c r="NVC271" s="74"/>
      <c r="NVF271" s="74"/>
      <c r="NVG271" s="74"/>
      <c r="NVH271" s="74"/>
      <c r="NVI271" s="74"/>
      <c r="NVJ271" s="74"/>
      <c r="NVQ271" s="74"/>
      <c r="NVR271" s="74"/>
      <c r="NVT271" s="74"/>
      <c r="NVU271" s="74"/>
      <c r="NVV271" s="74"/>
      <c r="NVW271" s="74"/>
      <c r="NVX271" s="74"/>
      <c r="NVY271" s="74"/>
      <c r="NVZ271" s="74"/>
      <c r="NWA271" s="74"/>
      <c r="NWD271" s="74"/>
      <c r="NWE271" s="74"/>
      <c r="NWF271" s="74"/>
      <c r="NWG271" s="74"/>
      <c r="NWH271" s="74"/>
      <c r="NWO271" s="74"/>
      <c r="NWP271" s="74"/>
      <c r="NWR271" s="74"/>
      <c r="NWS271" s="74"/>
      <c r="NWT271" s="74"/>
      <c r="NWU271" s="74"/>
      <c r="NWV271" s="74"/>
      <c r="NWW271" s="74"/>
      <c r="NWX271" s="74"/>
      <c r="NWY271" s="74"/>
      <c r="NXB271" s="74"/>
      <c r="NXC271" s="74"/>
      <c r="NXD271" s="74"/>
      <c r="NXE271" s="74"/>
      <c r="NXF271" s="74"/>
      <c r="NXM271" s="74"/>
      <c r="NXN271" s="74"/>
      <c r="NXP271" s="74"/>
      <c r="NXQ271" s="74"/>
      <c r="NXR271" s="74"/>
      <c r="NXS271" s="74"/>
      <c r="NXT271" s="74"/>
      <c r="NXU271" s="74"/>
      <c r="NXV271" s="74"/>
      <c r="NXW271" s="74"/>
      <c r="NXZ271" s="74"/>
      <c r="NYA271" s="74"/>
      <c r="NYB271" s="74"/>
      <c r="NYC271" s="74"/>
      <c r="NYD271" s="74"/>
      <c r="NYK271" s="74"/>
      <c r="NYL271" s="74"/>
      <c r="NYN271" s="74"/>
      <c r="NYO271" s="74"/>
      <c r="NYP271" s="74"/>
      <c r="NYQ271" s="74"/>
      <c r="NYR271" s="74"/>
      <c r="NYS271" s="74"/>
      <c r="NYT271" s="74"/>
      <c r="NYU271" s="74"/>
      <c r="NYX271" s="74"/>
      <c r="NYY271" s="74"/>
      <c r="NYZ271" s="74"/>
      <c r="NZA271" s="74"/>
      <c r="NZB271" s="74"/>
      <c r="NZI271" s="74"/>
      <c r="NZJ271" s="74"/>
      <c r="NZL271" s="74"/>
      <c r="NZM271" s="74"/>
      <c r="NZN271" s="74"/>
      <c r="NZO271" s="74"/>
      <c r="NZP271" s="74"/>
      <c r="NZQ271" s="74"/>
      <c r="NZR271" s="74"/>
      <c r="NZS271" s="74"/>
      <c r="NZV271" s="74"/>
      <c r="NZW271" s="74"/>
      <c r="NZX271" s="74"/>
      <c r="NZY271" s="74"/>
      <c r="NZZ271" s="74"/>
      <c r="OAG271" s="74"/>
      <c r="OAH271" s="74"/>
      <c r="OAJ271" s="74"/>
      <c r="OAK271" s="74"/>
      <c r="OAL271" s="74"/>
      <c r="OAM271" s="74"/>
      <c r="OAN271" s="74"/>
      <c r="OAO271" s="74"/>
      <c r="OAP271" s="74"/>
      <c r="OAQ271" s="74"/>
      <c r="OAT271" s="74"/>
      <c r="OAU271" s="74"/>
      <c r="OAV271" s="74"/>
      <c r="OAW271" s="74"/>
      <c r="OAX271" s="74"/>
      <c r="OBE271" s="74"/>
      <c r="OBF271" s="74"/>
      <c r="OBH271" s="74"/>
      <c r="OBI271" s="74"/>
      <c r="OBJ271" s="74"/>
      <c r="OBK271" s="74"/>
      <c r="OBL271" s="74"/>
      <c r="OBM271" s="74"/>
      <c r="OBN271" s="74"/>
      <c r="OBO271" s="74"/>
      <c r="OBR271" s="74"/>
      <c r="OBS271" s="74"/>
      <c r="OBT271" s="74"/>
      <c r="OBU271" s="74"/>
      <c r="OBV271" s="74"/>
      <c r="OCC271" s="74"/>
      <c r="OCD271" s="74"/>
      <c r="OCF271" s="74"/>
      <c r="OCG271" s="74"/>
      <c r="OCH271" s="74"/>
      <c r="OCI271" s="74"/>
      <c r="OCJ271" s="74"/>
      <c r="OCK271" s="74"/>
      <c r="OCL271" s="74"/>
      <c r="OCM271" s="74"/>
      <c r="OCP271" s="74"/>
      <c r="OCQ271" s="74"/>
      <c r="OCR271" s="74"/>
      <c r="OCS271" s="74"/>
      <c r="OCT271" s="74"/>
      <c r="ODA271" s="74"/>
      <c r="ODB271" s="74"/>
      <c r="ODD271" s="74"/>
      <c r="ODE271" s="74"/>
      <c r="ODF271" s="74"/>
      <c r="ODG271" s="74"/>
      <c r="ODH271" s="74"/>
      <c r="ODI271" s="74"/>
      <c r="ODJ271" s="74"/>
      <c r="ODK271" s="74"/>
      <c r="ODN271" s="74"/>
      <c r="ODO271" s="74"/>
      <c r="ODP271" s="74"/>
      <c r="ODQ271" s="74"/>
      <c r="ODR271" s="74"/>
      <c r="ODY271" s="74"/>
      <c r="ODZ271" s="74"/>
      <c r="OEB271" s="74"/>
      <c r="OEC271" s="74"/>
      <c r="OED271" s="74"/>
      <c r="OEE271" s="74"/>
      <c r="OEF271" s="74"/>
      <c r="OEG271" s="74"/>
      <c r="OEH271" s="74"/>
      <c r="OEI271" s="74"/>
      <c r="OEL271" s="74"/>
      <c r="OEM271" s="74"/>
      <c r="OEN271" s="74"/>
      <c r="OEO271" s="74"/>
      <c r="OEP271" s="74"/>
      <c r="OEW271" s="74"/>
      <c r="OEX271" s="74"/>
      <c r="OEZ271" s="74"/>
      <c r="OFA271" s="74"/>
      <c r="OFB271" s="74"/>
      <c r="OFC271" s="74"/>
      <c r="OFD271" s="74"/>
      <c r="OFE271" s="74"/>
      <c r="OFF271" s="74"/>
      <c r="OFG271" s="74"/>
      <c r="OFJ271" s="74"/>
      <c r="OFK271" s="74"/>
      <c r="OFL271" s="74"/>
      <c r="OFM271" s="74"/>
      <c r="OFN271" s="74"/>
      <c r="OFU271" s="74"/>
      <c r="OFV271" s="74"/>
      <c r="OFX271" s="74"/>
      <c r="OFY271" s="74"/>
      <c r="OFZ271" s="74"/>
      <c r="OGA271" s="74"/>
      <c r="OGB271" s="74"/>
      <c r="OGC271" s="74"/>
      <c r="OGD271" s="74"/>
      <c r="OGE271" s="74"/>
      <c r="OGH271" s="74"/>
      <c r="OGI271" s="74"/>
      <c r="OGJ271" s="74"/>
      <c r="OGK271" s="74"/>
      <c r="OGL271" s="74"/>
      <c r="OGS271" s="74"/>
      <c r="OGT271" s="74"/>
      <c r="OGV271" s="74"/>
      <c r="OGW271" s="74"/>
      <c r="OGX271" s="74"/>
      <c r="OGY271" s="74"/>
      <c r="OGZ271" s="74"/>
      <c r="OHA271" s="74"/>
      <c r="OHB271" s="74"/>
      <c r="OHC271" s="74"/>
      <c r="OHF271" s="74"/>
      <c r="OHG271" s="74"/>
      <c r="OHH271" s="74"/>
      <c r="OHI271" s="74"/>
      <c r="OHJ271" s="74"/>
      <c r="OHQ271" s="74"/>
      <c r="OHR271" s="74"/>
      <c r="OHT271" s="74"/>
      <c r="OHU271" s="74"/>
      <c r="OHV271" s="74"/>
      <c r="OHW271" s="74"/>
      <c r="OHX271" s="74"/>
      <c r="OHY271" s="74"/>
      <c r="OHZ271" s="74"/>
      <c r="OIA271" s="74"/>
      <c r="OID271" s="74"/>
      <c r="OIE271" s="74"/>
      <c r="OIF271" s="74"/>
      <c r="OIG271" s="74"/>
      <c r="OIH271" s="74"/>
      <c r="OIO271" s="74"/>
      <c r="OIP271" s="74"/>
      <c r="OIR271" s="74"/>
      <c r="OIS271" s="74"/>
      <c r="OIT271" s="74"/>
      <c r="OIU271" s="74"/>
      <c r="OIV271" s="74"/>
      <c r="OIW271" s="74"/>
      <c r="OIX271" s="74"/>
      <c r="OIY271" s="74"/>
      <c r="OJB271" s="74"/>
      <c r="OJC271" s="74"/>
      <c r="OJD271" s="74"/>
      <c r="OJE271" s="74"/>
      <c r="OJF271" s="74"/>
      <c r="OJM271" s="74"/>
      <c r="OJN271" s="74"/>
      <c r="OJP271" s="74"/>
      <c r="OJQ271" s="74"/>
      <c r="OJR271" s="74"/>
      <c r="OJS271" s="74"/>
      <c r="OJT271" s="74"/>
      <c r="OJU271" s="74"/>
      <c r="OJV271" s="74"/>
      <c r="OJW271" s="74"/>
      <c r="OJZ271" s="74"/>
      <c r="OKA271" s="74"/>
      <c r="OKB271" s="74"/>
      <c r="OKC271" s="74"/>
      <c r="OKD271" s="74"/>
      <c r="OKK271" s="74"/>
      <c r="OKL271" s="74"/>
      <c r="OKN271" s="74"/>
      <c r="OKO271" s="74"/>
      <c r="OKP271" s="74"/>
      <c r="OKQ271" s="74"/>
      <c r="OKR271" s="74"/>
      <c r="OKS271" s="74"/>
      <c r="OKT271" s="74"/>
      <c r="OKU271" s="74"/>
      <c r="OKX271" s="74"/>
      <c r="OKY271" s="74"/>
      <c r="OKZ271" s="74"/>
      <c r="OLA271" s="74"/>
      <c r="OLB271" s="74"/>
      <c r="OLI271" s="74"/>
      <c r="OLJ271" s="74"/>
      <c r="OLL271" s="74"/>
      <c r="OLM271" s="74"/>
      <c r="OLN271" s="74"/>
      <c r="OLO271" s="74"/>
      <c r="OLP271" s="74"/>
      <c r="OLQ271" s="74"/>
      <c r="OLR271" s="74"/>
      <c r="OLS271" s="74"/>
      <c r="OLV271" s="74"/>
      <c r="OLW271" s="74"/>
      <c r="OLX271" s="74"/>
      <c r="OLY271" s="74"/>
      <c r="OLZ271" s="74"/>
      <c r="OMG271" s="74"/>
      <c r="OMH271" s="74"/>
      <c r="OMJ271" s="74"/>
      <c r="OMK271" s="74"/>
      <c r="OML271" s="74"/>
      <c r="OMM271" s="74"/>
      <c r="OMN271" s="74"/>
      <c r="OMO271" s="74"/>
      <c r="OMP271" s="74"/>
      <c r="OMQ271" s="74"/>
      <c r="OMT271" s="74"/>
      <c r="OMU271" s="74"/>
      <c r="OMV271" s="74"/>
      <c r="OMW271" s="74"/>
      <c r="OMX271" s="74"/>
      <c r="ONE271" s="74"/>
      <c r="ONF271" s="74"/>
      <c r="ONH271" s="74"/>
      <c r="ONI271" s="74"/>
      <c r="ONJ271" s="74"/>
      <c r="ONK271" s="74"/>
      <c r="ONL271" s="74"/>
      <c r="ONM271" s="74"/>
      <c r="ONN271" s="74"/>
      <c r="ONO271" s="74"/>
      <c r="ONR271" s="74"/>
      <c r="ONS271" s="74"/>
      <c r="ONT271" s="74"/>
      <c r="ONU271" s="74"/>
      <c r="ONV271" s="74"/>
      <c r="OOC271" s="74"/>
      <c r="OOD271" s="74"/>
      <c r="OOF271" s="74"/>
      <c r="OOG271" s="74"/>
      <c r="OOH271" s="74"/>
      <c r="OOI271" s="74"/>
      <c r="OOJ271" s="74"/>
      <c r="OOK271" s="74"/>
      <c r="OOL271" s="74"/>
      <c r="OOM271" s="74"/>
      <c r="OOP271" s="74"/>
      <c r="OOQ271" s="74"/>
      <c r="OOR271" s="74"/>
      <c r="OOS271" s="74"/>
      <c r="OOT271" s="74"/>
      <c r="OPA271" s="74"/>
      <c r="OPB271" s="74"/>
      <c r="OPD271" s="74"/>
      <c r="OPE271" s="74"/>
      <c r="OPF271" s="74"/>
      <c r="OPG271" s="74"/>
      <c r="OPH271" s="74"/>
      <c r="OPI271" s="74"/>
      <c r="OPJ271" s="74"/>
      <c r="OPK271" s="74"/>
      <c r="OPN271" s="74"/>
      <c r="OPO271" s="74"/>
      <c r="OPP271" s="74"/>
      <c r="OPQ271" s="74"/>
      <c r="OPR271" s="74"/>
      <c r="OPY271" s="74"/>
      <c r="OPZ271" s="74"/>
      <c r="OQB271" s="74"/>
      <c r="OQC271" s="74"/>
      <c r="OQD271" s="74"/>
      <c r="OQE271" s="74"/>
      <c r="OQF271" s="74"/>
      <c r="OQG271" s="74"/>
      <c r="OQH271" s="74"/>
      <c r="OQI271" s="74"/>
      <c r="OQL271" s="74"/>
      <c r="OQM271" s="74"/>
      <c r="OQN271" s="74"/>
      <c r="OQO271" s="74"/>
      <c r="OQP271" s="74"/>
      <c r="OQW271" s="74"/>
      <c r="OQX271" s="74"/>
      <c r="OQZ271" s="74"/>
      <c r="ORA271" s="74"/>
      <c r="ORB271" s="74"/>
      <c r="ORC271" s="74"/>
      <c r="ORD271" s="74"/>
      <c r="ORE271" s="74"/>
      <c r="ORF271" s="74"/>
      <c r="ORG271" s="74"/>
      <c r="ORJ271" s="74"/>
      <c r="ORK271" s="74"/>
      <c r="ORL271" s="74"/>
      <c r="ORM271" s="74"/>
      <c r="ORN271" s="74"/>
      <c r="ORU271" s="74"/>
      <c r="ORV271" s="74"/>
      <c r="ORX271" s="74"/>
      <c r="ORY271" s="74"/>
      <c r="ORZ271" s="74"/>
      <c r="OSA271" s="74"/>
      <c r="OSB271" s="74"/>
      <c r="OSC271" s="74"/>
      <c r="OSD271" s="74"/>
      <c r="OSE271" s="74"/>
      <c r="OSH271" s="74"/>
      <c r="OSI271" s="74"/>
      <c r="OSJ271" s="74"/>
      <c r="OSK271" s="74"/>
      <c r="OSL271" s="74"/>
      <c r="OSS271" s="74"/>
      <c r="OST271" s="74"/>
      <c r="OSV271" s="74"/>
      <c r="OSW271" s="74"/>
      <c r="OSX271" s="74"/>
      <c r="OSY271" s="74"/>
      <c r="OSZ271" s="74"/>
      <c r="OTA271" s="74"/>
      <c r="OTB271" s="74"/>
      <c r="OTC271" s="74"/>
      <c r="OTF271" s="74"/>
      <c r="OTG271" s="74"/>
      <c r="OTH271" s="74"/>
      <c r="OTI271" s="74"/>
      <c r="OTJ271" s="74"/>
      <c r="OTQ271" s="74"/>
      <c r="OTR271" s="74"/>
      <c r="OTT271" s="74"/>
      <c r="OTU271" s="74"/>
      <c r="OTV271" s="74"/>
      <c r="OTW271" s="74"/>
      <c r="OTX271" s="74"/>
      <c r="OTY271" s="74"/>
      <c r="OTZ271" s="74"/>
      <c r="OUA271" s="74"/>
      <c r="OUD271" s="74"/>
      <c r="OUE271" s="74"/>
      <c r="OUF271" s="74"/>
      <c r="OUG271" s="74"/>
      <c r="OUH271" s="74"/>
      <c r="OUO271" s="74"/>
      <c r="OUP271" s="74"/>
      <c r="OUR271" s="74"/>
      <c r="OUS271" s="74"/>
      <c r="OUT271" s="74"/>
      <c r="OUU271" s="74"/>
      <c r="OUV271" s="74"/>
      <c r="OUW271" s="74"/>
      <c r="OUX271" s="74"/>
      <c r="OUY271" s="74"/>
      <c r="OVB271" s="74"/>
      <c r="OVC271" s="74"/>
      <c r="OVD271" s="74"/>
      <c r="OVE271" s="74"/>
      <c r="OVF271" s="74"/>
      <c r="OVM271" s="74"/>
      <c r="OVN271" s="74"/>
      <c r="OVP271" s="74"/>
      <c r="OVQ271" s="74"/>
      <c r="OVR271" s="74"/>
      <c r="OVS271" s="74"/>
      <c r="OVT271" s="74"/>
      <c r="OVU271" s="74"/>
      <c r="OVV271" s="74"/>
      <c r="OVW271" s="74"/>
      <c r="OVZ271" s="74"/>
      <c r="OWA271" s="74"/>
      <c r="OWB271" s="74"/>
      <c r="OWC271" s="74"/>
      <c r="OWD271" s="74"/>
      <c r="OWK271" s="74"/>
      <c r="OWL271" s="74"/>
      <c r="OWN271" s="74"/>
      <c r="OWO271" s="74"/>
      <c r="OWP271" s="74"/>
      <c r="OWQ271" s="74"/>
      <c r="OWR271" s="74"/>
      <c r="OWS271" s="74"/>
      <c r="OWT271" s="74"/>
      <c r="OWU271" s="74"/>
      <c r="OWX271" s="74"/>
      <c r="OWY271" s="74"/>
      <c r="OWZ271" s="74"/>
      <c r="OXA271" s="74"/>
      <c r="OXB271" s="74"/>
      <c r="OXI271" s="74"/>
      <c r="OXJ271" s="74"/>
      <c r="OXL271" s="74"/>
      <c r="OXM271" s="74"/>
      <c r="OXN271" s="74"/>
      <c r="OXO271" s="74"/>
      <c r="OXP271" s="74"/>
      <c r="OXQ271" s="74"/>
      <c r="OXR271" s="74"/>
      <c r="OXS271" s="74"/>
      <c r="OXV271" s="74"/>
      <c r="OXW271" s="74"/>
      <c r="OXX271" s="74"/>
      <c r="OXY271" s="74"/>
      <c r="OXZ271" s="74"/>
      <c r="OYG271" s="74"/>
      <c r="OYH271" s="74"/>
      <c r="OYJ271" s="74"/>
      <c r="OYK271" s="74"/>
      <c r="OYL271" s="74"/>
      <c r="OYM271" s="74"/>
      <c r="OYN271" s="74"/>
      <c r="OYO271" s="74"/>
      <c r="OYP271" s="74"/>
      <c r="OYQ271" s="74"/>
      <c r="OYT271" s="74"/>
      <c r="OYU271" s="74"/>
      <c r="OYV271" s="74"/>
      <c r="OYW271" s="74"/>
      <c r="OYX271" s="74"/>
      <c r="OZE271" s="74"/>
      <c r="OZF271" s="74"/>
      <c r="OZH271" s="74"/>
      <c r="OZI271" s="74"/>
      <c r="OZJ271" s="74"/>
      <c r="OZK271" s="74"/>
      <c r="OZL271" s="74"/>
      <c r="OZM271" s="74"/>
      <c r="OZN271" s="74"/>
      <c r="OZO271" s="74"/>
      <c r="OZR271" s="74"/>
      <c r="OZS271" s="74"/>
      <c r="OZT271" s="74"/>
      <c r="OZU271" s="74"/>
      <c r="OZV271" s="74"/>
      <c r="PAC271" s="74"/>
      <c r="PAD271" s="74"/>
      <c r="PAF271" s="74"/>
      <c r="PAG271" s="74"/>
      <c r="PAH271" s="74"/>
      <c r="PAI271" s="74"/>
      <c r="PAJ271" s="74"/>
      <c r="PAK271" s="74"/>
      <c r="PAL271" s="74"/>
      <c r="PAM271" s="74"/>
      <c r="PAP271" s="74"/>
      <c r="PAQ271" s="74"/>
      <c r="PAR271" s="74"/>
      <c r="PAS271" s="74"/>
      <c r="PAT271" s="74"/>
      <c r="PBA271" s="74"/>
      <c r="PBB271" s="74"/>
      <c r="PBD271" s="74"/>
      <c r="PBE271" s="74"/>
      <c r="PBF271" s="74"/>
      <c r="PBG271" s="74"/>
      <c r="PBH271" s="74"/>
      <c r="PBI271" s="74"/>
      <c r="PBJ271" s="74"/>
      <c r="PBK271" s="74"/>
      <c r="PBN271" s="74"/>
      <c r="PBO271" s="74"/>
      <c r="PBP271" s="74"/>
      <c r="PBQ271" s="74"/>
      <c r="PBR271" s="74"/>
      <c r="PBY271" s="74"/>
      <c r="PBZ271" s="74"/>
      <c r="PCB271" s="74"/>
      <c r="PCC271" s="74"/>
      <c r="PCD271" s="74"/>
      <c r="PCE271" s="74"/>
      <c r="PCF271" s="74"/>
      <c r="PCG271" s="74"/>
      <c r="PCH271" s="74"/>
      <c r="PCI271" s="74"/>
      <c r="PCL271" s="74"/>
      <c r="PCM271" s="74"/>
      <c r="PCN271" s="74"/>
      <c r="PCO271" s="74"/>
      <c r="PCP271" s="74"/>
      <c r="PCW271" s="74"/>
      <c r="PCX271" s="74"/>
      <c r="PCZ271" s="74"/>
      <c r="PDA271" s="74"/>
      <c r="PDB271" s="74"/>
      <c r="PDC271" s="74"/>
      <c r="PDD271" s="74"/>
      <c r="PDE271" s="74"/>
      <c r="PDF271" s="74"/>
      <c r="PDG271" s="74"/>
      <c r="PDJ271" s="74"/>
      <c r="PDK271" s="74"/>
      <c r="PDL271" s="74"/>
      <c r="PDM271" s="74"/>
      <c r="PDN271" s="74"/>
      <c r="PDU271" s="74"/>
      <c r="PDV271" s="74"/>
      <c r="PDX271" s="74"/>
      <c r="PDY271" s="74"/>
      <c r="PDZ271" s="74"/>
      <c r="PEA271" s="74"/>
      <c r="PEB271" s="74"/>
      <c r="PEC271" s="74"/>
      <c r="PED271" s="74"/>
      <c r="PEE271" s="74"/>
      <c r="PEH271" s="74"/>
      <c r="PEI271" s="74"/>
      <c r="PEJ271" s="74"/>
      <c r="PEK271" s="74"/>
      <c r="PEL271" s="74"/>
      <c r="PES271" s="74"/>
      <c r="PET271" s="74"/>
      <c r="PEV271" s="74"/>
      <c r="PEW271" s="74"/>
      <c r="PEX271" s="74"/>
      <c r="PEY271" s="74"/>
      <c r="PEZ271" s="74"/>
      <c r="PFA271" s="74"/>
      <c r="PFB271" s="74"/>
      <c r="PFC271" s="74"/>
      <c r="PFF271" s="74"/>
      <c r="PFG271" s="74"/>
      <c r="PFH271" s="74"/>
      <c r="PFI271" s="74"/>
      <c r="PFJ271" s="74"/>
      <c r="PFQ271" s="74"/>
      <c r="PFR271" s="74"/>
      <c r="PFT271" s="74"/>
      <c r="PFU271" s="74"/>
      <c r="PFV271" s="74"/>
      <c r="PFW271" s="74"/>
      <c r="PFX271" s="74"/>
      <c r="PFY271" s="74"/>
      <c r="PFZ271" s="74"/>
      <c r="PGA271" s="74"/>
      <c r="PGD271" s="74"/>
      <c r="PGE271" s="74"/>
      <c r="PGF271" s="74"/>
      <c r="PGG271" s="74"/>
      <c r="PGH271" s="74"/>
      <c r="PGO271" s="74"/>
      <c r="PGP271" s="74"/>
      <c r="PGR271" s="74"/>
      <c r="PGS271" s="74"/>
      <c r="PGT271" s="74"/>
      <c r="PGU271" s="74"/>
      <c r="PGV271" s="74"/>
      <c r="PGW271" s="74"/>
      <c r="PGX271" s="74"/>
      <c r="PGY271" s="74"/>
      <c r="PHB271" s="74"/>
      <c r="PHC271" s="74"/>
      <c r="PHD271" s="74"/>
      <c r="PHE271" s="74"/>
      <c r="PHF271" s="74"/>
      <c r="PHM271" s="74"/>
      <c r="PHN271" s="74"/>
      <c r="PHP271" s="74"/>
      <c r="PHQ271" s="74"/>
      <c r="PHR271" s="74"/>
      <c r="PHS271" s="74"/>
      <c r="PHT271" s="74"/>
      <c r="PHU271" s="74"/>
      <c r="PHV271" s="74"/>
      <c r="PHW271" s="74"/>
      <c r="PHZ271" s="74"/>
      <c r="PIA271" s="74"/>
      <c r="PIB271" s="74"/>
      <c r="PIC271" s="74"/>
      <c r="PID271" s="74"/>
      <c r="PIK271" s="74"/>
      <c r="PIL271" s="74"/>
      <c r="PIN271" s="74"/>
      <c r="PIO271" s="74"/>
      <c r="PIP271" s="74"/>
      <c r="PIQ271" s="74"/>
      <c r="PIR271" s="74"/>
      <c r="PIS271" s="74"/>
      <c r="PIT271" s="74"/>
      <c r="PIU271" s="74"/>
      <c r="PIX271" s="74"/>
      <c r="PIY271" s="74"/>
      <c r="PIZ271" s="74"/>
      <c r="PJA271" s="74"/>
      <c r="PJB271" s="74"/>
      <c r="PJI271" s="74"/>
      <c r="PJJ271" s="74"/>
      <c r="PJL271" s="74"/>
      <c r="PJM271" s="74"/>
      <c r="PJN271" s="74"/>
      <c r="PJO271" s="74"/>
      <c r="PJP271" s="74"/>
      <c r="PJQ271" s="74"/>
      <c r="PJR271" s="74"/>
      <c r="PJS271" s="74"/>
      <c r="PJV271" s="74"/>
      <c r="PJW271" s="74"/>
      <c r="PJX271" s="74"/>
      <c r="PJY271" s="74"/>
      <c r="PJZ271" s="74"/>
      <c r="PKG271" s="74"/>
      <c r="PKH271" s="74"/>
      <c r="PKJ271" s="74"/>
      <c r="PKK271" s="74"/>
      <c r="PKL271" s="74"/>
      <c r="PKM271" s="74"/>
      <c r="PKN271" s="74"/>
      <c r="PKO271" s="74"/>
      <c r="PKP271" s="74"/>
      <c r="PKQ271" s="74"/>
      <c r="PKT271" s="74"/>
      <c r="PKU271" s="74"/>
      <c r="PKV271" s="74"/>
      <c r="PKW271" s="74"/>
      <c r="PKX271" s="74"/>
      <c r="PLE271" s="74"/>
      <c r="PLF271" s="74"/>
      <c r="PLH271" s="74"/>
      <c r="PLI271" s="74"/>
      <c r="PLJ271" s="74"/>
      <c r="PLK271" s="74"/>
      <c r="PLL271" s="74"/>
      <c r="PLM271" s="74"/>
      <c r="PLN271" s="74"/>
      <c r="PLO271" s="74"/>
      <c r="PLR271" s="74"/>
      <c r="PLS271" s="74"/>
      <c r="PLT271" s="74"/>
      <c r="PLU271" s="74"/>
      <c r="PLV271" s="74"/>
      <c r="PMC271" s="74"/>
      <c r="PMD271" s="74"/>
      <c r="PMF271" s="74"/>
      <c r="PMG271" s="74"/>
      <c r="PMH271" s="74"/>
      <c r="PMI271" s="74"/>
      <c r="PMJ271" s="74"/>
      <c r="PMK271" s="74"/>
      <c r="PML271" s="74"/>
      <c r="PMM271" s="74"/>
      <c r="PMP271" s="74"/>
      <c r="PMQ271" s="74"/>
      <c r="PMR271" s="74"/>
      <c r="PMS271" s="74"/>
      <c r="PMT271" s="74"/>
      <c r="PNA271" s="74"/>
      <c r="PNB271" s="74"/>
      <c r="PND271" s="74"/>
      <c r="PNE271" s="74"/>
      <c r="PNF271" s="74"/>
      <c r="PNG271" s="74"/>
      <c r="PNH271" s="74"/>
      <c r="PNI271" s="74"/>
      <c r="PNJ271" s="74"/>
      <c r="PNK271" s="74"/>
      <c r="PNN271" s="74"/>
      <c r="PNO271" s="74"/>
      <c r="PNP271" s="74"/>
      <c r="PNQ271" s="74"/>
      <c r="PNR271" s="74"/>
      <c r="PNY271" s="74"/>
      <c r="PNZ271" s="74"/>
      <c r="POB271" s="74"/>
      <c r="POC271" s="74"/>
      <c r="POD271" s="74"/>
      <c r="POE271" s="74"/>
      <c r="POF271" s="74"/>
      <c r="POG271" s="74"/>
      <c r="POH271" s="74"/>
      <c r="POI271" s="74"/>
      <c r="POL271" s="74"/>
      <c r="POM271" s="74"/>
      <c r="PON271" s="74"/>
      <c r="POO271" s="74"/>
      <c r="POP271" s="74"/>
      <c r="POW271" s="74"/>
      <c r="POX271" s="74"/>
      <c r="POZ271" s="74"/>
      <c r="PPA271" s="74"/>
      <c r="PPB271" s="74"/>
      <c r="PPC271" s="74"/>
      <c r="PPD271" s="74"/>
      <c r="PPE271" s="74"/>
      <c r="PPF271" s="74"/>
      <c r="PPG271" s="74"/>
      <c r="PPJ271" s="74"/>
      <c r="PPK271" s="74"/>
      <c r="PPL271" s="74"/>
      <c r="PPM271" s="74"/>
      <c r="PPN271" s="74"/>
      <c r="PPU271" s="74"/>
      <c r="PPV271" s="74"/>
      <c r="PPX271" s="74"/>
      <c r="PPY271" s="74"/>
      <c r="PPZ271" s="74"/>
      <c r="PQA271" s="74"/>
      <c r="PQB271" s="74"/>
      <c r="PQC271" s="74"/>
      <c r="PQD271" s="74"/>
      <c r="PQE271" s="74"/>
      <c r="PQH271" s="74"/>
      <c r="PQI271" s="74"/>
      <c r="PQJ271" s="74"/>
      <c r="PQK271" s="74"/>
      <c r="PQL271" s="74"/>
      <c r="PQS271" s="74"/>
      <c r="PQT271" s="74"/>
      <c r="PQV271" s="74"/>
      <c r="PQW271" s="74"/>
      <c r="PQX271" s="74"/>
      <c r="PQY271" s="74"/>
      <c r="PQZ271" s="74"/>
      <c r="PRA271" s="74"/>
      <c r="PRB271" s="74"/>
      <c r="PRC271" s="74"/>
      <c r="PRF271" s="74"/>
      <c r="PRG271" s="74"/>
      <c r="PRH271" s="74"/>
      <c r="PRI271" s="74"/>
      <c r="PRJ271" s="74"/>
      <c r="PRQ271" s="74"/>
      <c r="PRR271" s="74"/>
      <c r="PRT271" s="74"/>
      <c r="PRU271" s="74"/>
      <c r="PRV271" s="74"/>
      <c r="PRW271" s="74"/>
      <c r="PRX271" s="74"/>
      <c r="PRY271" s="74"/>
      <c r="PRZ271" s="74"/>
      <c r="PSA271" s="74"/>
      <c r="PSD271" s="74"/>
      <c r="PSE271" s="74"/>
      <c r="PSF271" s="74"/>
      <c r="PSG271" s="74"/>
      <c r="PSH271" s="74"/>
      <c r="PSO271" s="74"/>
      <c r="PSP271" s="74"/>
      <c r="PSR271" s="74"/>
      <c r="PSS271" s="74"/>
      <c r="PST271" s="74"/>
      <c r="PSU271" s="74"/>
      <c r="PSV271" s="74"/>
      <c r="PSW271" s="74"/>
      <c r="PSX271" s="74"/>
      <c r="PSY271" s="74"/>
      <c r="PTB271" s="74"/>
      <c r="PTC271" s="74"/>
      <c r="PTD271" s="74"/>
      <c r="PTE271" s="74"/>
      <c r="PTF271" s="74"/>
      <c r="PTM271" s="74"/>
      <c r="PTN271" s="74"/>
      <c r="PTP271" s="74"/>
      <c r="PTQ271" s="74"/>
      <c r="PTR271" s="74"/>
      <c r="PTS271" s="74"/>
      <c r="PTT271" s="74"/>
      <c r="PTU271" s="74"/>
      <c r="PTV271" s="74"/>
      <c r="PTW271" s="74"/>
      <c r="PTZ271" s="74"/>
      <c r="PUA271" s="74"/>
      <c r="PUB271" s="74"/>
      <c r="PUC271" s="74"/>
      <c r="PUD271" s="74"/>
      <c r="PUK271" s="74"/>
      <c r="PUL271" s="74"/>
      <c r="PUN271" s="74"/>
      <c r="PUO271" s="74"/>
      <c r="PUP271" s="74"/>
      <c r="PUQ271" s="74"/>
      <c r="PUR271" s="74"/>
      <c r="PUS271" s="74"/>
      <c r="PUT271" s="74"/>
      <c r="PUU271" s="74"/>
      <c r="PUX271" s="74"/>
      <c r="PUY271" s="74"/>
      <c r="PUZ271" s="74"/>
      <c r="PVA271" s="74"/>
      <c r="PVB271" s="74"/>
      <c r="PVI271" s="74"/>
      <c r="PVJ271" s="74"/>
      <c r="PVL271" s="74"/>
      <c r="PVM271" s="74"/>
      <c r="PVN271" s="74"/>
      <c r="PVO271" s="74"/>
      <c r="PVP271" s="74"/>
      <c r="PVQ271" s="74"/>
      <c r="PVR271" s="74"/>
      <c r="PVS271" s="74"/>
      <c r="PVV271" s="74"/>
      <c r="PVW271" s="74"/>
      <c r="PVX271" s="74"/>
      <c r="PVY271" s="74"/>
      <c r="PVZ271" s="74"/>
      <c r="PWG271" s="74"/>
      <c r="PWH271" s="74"/>
      <c r="PWJ271" s="74"/>
      <c r="PWK271" s="74"/>
      <c r="PWL271" s="74"/>
      <c r="PWM271" s="74"/>
      <c r="PWN271" s="74"/>
      <c r="PWO271" s="74"/>
      <c r="PWP271" s="74"/>
      <c r="PWQ271" s="74"/>
      <c r="PWT271" s="74"/>
      <c r="PWU271" s="74"/>
      <c r="PWV271" s="74"/>
      <c r="PWW271" s="74"/>
      <c r="PWX271" s="74"/>
      <c r="PXE271" s="74"/>
      <c r="PXF271" s="74"/>
      <c r="PXH271" s="74"/>
      <c r="PXI271" s="74"/>
      <c r="PXJ271" s="74"/>
      <c r="PXK271" s="74"/>
      <c r="PXL271" s="74"/>
      <c r="PXM271" s="74"/>
      <c r="PXN271" s="74"/>
      <c r="PXO271" s="74"/>
      <c r="PXR271" s="74"/>
      <c r="PXS271" s="74"/>
      <c r="PXT271" s="74"/>
      <c r="PXU271" s="74"/>
      <c r="PXV271" s="74"/>
      <c r="PYC271" s="74"/>
      <c r="PYD271" s="74"/>
      <c r="PYF271" s="74"/>
      <c r="PYG271" s="74"/>
      <c r="PYH271" s="74"/>
      <c r="PYI271" s="74"/>
      <c r="PYJ271" s="74"/>
      <c r="PYK271" s="74"/>
      <c r="PYL271" s="74"/>
      <c r="PYM271" s="74"/>
      <c r="PYP271" s="74"/>
      <c r="PYQ271" s="74"/>
      <c r="PYR271" s="74"/>
      <c r="PYS271" s="74"/>
      <c r="PYT271" s="74"/>
      <c r="PZA271" s="74"/>
      <c r="PZB271" s="74"/>
      <c r="PZD271" s="74"/>
      <c r="PZE271" s="74"/>
      <c r="PZF271" s="74"/>
      <c r="PZG271" s="74"/>
      <c r="PZH271" s="74"/>
      <c r="PZI271" s="74"/>
      <c r="PZJ271" s="74"/>
      <c r="PZK271" s="74"/>
      <c r="PZN271" s="74"/>
      <c r="PZO271" s="74"/>
      <c r="PZP271" s="74"/>
      <c r="PZQ271" s="74"/>
      <c r="PZR271" s="74"/>
      <c r="PZY271" s="74"/>
      <c r="PZZ271" s="74"/>
      <c r="QAB271" s="74"/>
      <c r="QAC271" s="74"/>
      <c r="QAD271" s="74"/>
      <c r="QAE271" s="74"/>
      <c r="QAF271" s="74"/>
      <c r="QAG271" s="74"/>
      <c r="QAH271" s="74"/>
      <c r="QAI271" s="74"/>
      <c r="QAL271" s="74"/>
      <c r="QAM271" s="74"/>
      <c r="QAN271" s="74"/>
      <c r="QAO271" s="74"/>
      <c r="QAP271" s="74"/>
      <c r="QAW271" s="74"/>
      <c r="QAX271" s="74"/>
      <c r="QAZ271" s="74"/>
      <c r="QBA271" s="74"/>
      <c r="QBB271" s="74"/>
      <c r="QBC271" s="74"/>
      <c r="QBD271" s="74"/>
      <c r="QBE271" s="74"/>
      <c r="QBF271" s="74"/>
      <c r="QBG271" s="74"/>
      <c r="QBJ271" s="74"/>
      <c r="QBK271" s="74"/>
      <c r="QBL271" s="74"/>
      <c r="QBM271" s="74"/>
      <c r="QBN271" s="74"/>
      <c r="QBU271" s="74"/>
      <c r="QBV271" s="74"/>
      <c r="QBX271" s="74"/>
      <c r="QBY271" s="74"/>
      <c r="QBZ271" s="74"/>
      <c r="QCA271" s="74"/>
      <c r="QCB271" s="74"/>
      <c r="QCC271" s="74"/>
      <c r="QCD271" s="74"/>
      <c r="QCE271" s="74"/>
      <c r="QCH271" s="74"/>
      <c r="QCI271" s="74"/>
      <c r="QCJ271" s="74"/>
      <c r="QCK271" s="74"/>
      <c r="QCL271" s="74"/>
      <c r="QCS271" s="74"/>
      <c r="QCT271" s="74"/>
      <c r="QCV271" s="74"/>
      <c r="QCW271" s="74"/>
      <c r="QCX271" s="74"/>
      <c r="QCY271" s="74"/>
      <c r="QCZ271" s="74"/>
      <c r="QDA271" s="74"/>
      <c r="QDB271" s="74"/>
      <c r="QDC271" s="74"/>
      <c r="QDF271" s="74"/>
      <c r="QDG271" s="74"/>
      <c r="QDH271" s="74"/>
      <c r="QDI271" s="74"/>
      <c r="QDJ271" s="74"/>
      <c r="QDQ271" s="74"/>
      <c r="QDR271" s="74"/>
      <c r="QDT271" s="74"/>
      <c r="QDU271" s="74"/>
      <c r="QDV271" s="74"/>
      <c r="QDW271" s="74"/>
      <c r="QDX271" s="74"/>
      <c r="QDY271" s="74"/>
      <c r="QDZ271" s="74"/>
      <c r="QEA271" s="74"/>
      <c r="QED271" s="74"/>
      <c r="QEE271" s="74"/>
      <c r="QEF271" s="74"/>
      <c r="QEG271" s="74"/>
      <c r="QEH271" s="74"/>
      <c r="QEO271" s="74"/>
      <c r="QEP271" s="74"/>
      <c r="QER271" s="74"/>
      <c r="QES271" s="74"/>
      <c r="QET271" s="74"/>
      <c r="QEU271" s="74"/>
      <c r="QEV271" s="74"/>
      <c r="QEW271" s="74"/>
      <c r="QEX271" s="74"/>
      <c r="QEY271" s="74"/>
      <c r="QFB271" s="74"/>
      <c r="QFC271" s="74"/>
      <c r="QFD271" s="74"/>
      <c r="QFE271" s="74"/>
      <c r="QFF271" s="74"/>
      <c r="QFM271" s="74"/>
      <c r="QFN271" s="74"/>
      <c r="QFP271" s="74"/>
      <c r="QFQ271" s="74"/>
      <c r="QFR271" s="74"/>
      <c r="QFS271" s="74"/>
      <c r="QFT271" s="74"/>
      <c r="QFU271" s="74"/>
      <c r="QFV271" s="74"/>
      <c r="QFW271" s="74"/>
      <c r="QFZ271" s="74"/>
      <c r="QGA271" s="74"/>
      <c r="QGB271" s="74"/>
      <c r="QGC271" s="74"/>
      <c r="QGD271" s="74"/>
      <c r="QGK271" s="74"/>
      <c r="QGL271" s="74"/>
      <c r="QGN271" s="74"/>
      <c r="QGO271" s="74"/>
      <c r="QGP271" s="74"/>
      <c r="QGQ271" s="74"/>
      <c r="QGR271" s="74"/>
      <c r="QGS271" s="74"/>
      <c r="QGT271" s="74"/>
      <c r="QGU271" s="74"/>
      <c r="QGX271" s="74"/>
      <c r="QGY271" s="74"/>
      <c r="QGZ271" s="74"/>
      <c r="QHA271" s="74"/>
      <c r="QHB271" s="74"/>
      <c r="QHI271" s="74"/>
      <c r="QHJ271" s="74"/>
      <c r="QHL271" s="74"/>
      <c r="QHM271" s="74"/>
      <c r="QHN271" s="74"/>
      <c r="QHO271" s="74"/>
      <c r="QHP271" s="74"/>
      <c r="QHQ271" s="74"/>
      <c r="QHR271" s="74"/>
      <c r="QHS271" s="74"/>
      <c r="QHV271" s="74"/>
      <c r="QHW271" s="74"/>
      <c r="QHX271" s="74"/>
      <c r="QHY271" s="74"/>
      <c r="QHZ271" s="74"/>
      <c r="QIG271" s="74"/>
      <c r="QIH271" s="74"/>
      <c r="QIJ271" s="74"/>
      <c r="QIK271" s="74"/>
      <c r="QIL271" s="74"/>
      <c r="QIM271" s="74"/>
      <c r="QIN271" s="74"/>
      <c r="QIO271" s="74"/>
      <c r="QIP271" s="74"/>
      <c r="QIQ271" s="74"/>
      <c r="QIT271" s="74"/>
      <c r="QIU271" s="74"/>
      <c r="QIV271" s="74"/>
      <c r="QIW271" s="74"/>
      <c r="QIX271" s="74"/>
      <c r="QJE271" s="74"/>
      <c r="QJF271" s="74"/>
      <c r="QJH271" s="74"/>
      <c r="QJI271" s="74"/>
      <c r="QJJ271" s="74"/>
      <c r="QJK271" s="74"/>
      <c r="QJL271" s="74"/>
      <c r="QJM271" s="74"/>
      <c r="QJN271" s="74"/>
      <c r="QJO271" s="74"/>
      <c r="QJR271" s="74"/>
      <c r="QJS271" s="74"/>
      <c r="QJT271" s="74"/>
      <c r="QJU271" s="74"/>
      <c r="QJV271" s="74"/>
      <c r="QKC271" s="74"/>
      <c r="QKD271" s="74"/>
      <c r="QKF271" s="74"/>
      <c r="QKG271" s="74"/>
      <c r="QKH271" s="74"/>
      <c r="QKI271" s="74"/>
      <c r="QKJ271" s="74"/>
      <c r="QKK271" s="74"/>
      <c r="QKL271" s="74"/>
      <c r="QKM271" s="74"/>
      <c r="QKP271" s="74"/>
      <c r="QKQ271" s="74"/>
      <c r="QKR271" s="74"/>
      <c r="QKS271" s="74"/>
      <c r="QKT271" s="74"/>
      <c r="QLA271" s="74"/>
      <c r="QLB271" s="74"/>
      <c r="QLD271" s="74"/>
      <c r="QLE271" s="74"/>
      <c r="QLF271" s="74"/>
      <c r="QLG271" s="74"/>
      <c r="QLH271" s="74"/>
      <c r="QLI271" s="74"/>
      <c r="QLJ271" s="74"/>
      <c r="QLK271" s="74"/>
      <c r="QLN271" s="74"/>
      <c r="QLO271" s="74"/>
      <c r="QLP271" s="74"/>
      <c r="QLQ271" s="74"/>
      <c r="QLR271" s="74"/>
      <c r="QLY271" s="74"/>
      <c r="QLZ271" s="74"/>
      <c r="QMB271" s="74"/>
      <c r="QMC271" s="74"/>
      <c r="QMD271" s="74"/>
      <c r="QME271" s="74"/>
      <c r="QMF271" s="74"/>
      <c r="QMG271" s="74"/>
      <c r="QMH271" s="74"/>
      <c r="QMI271" s="74"/>
      <c r="QML271" s="74"/>
      <c r="QMM271" s="74"/>
      <c r="QMN271" s="74"/>
      <c r="QMO271" s="74"/>
      <c r="QMP271" s="74"/>
      <c r="QMW271" s="74"/>
      <c r="QMX271" s="74"/>
      <c r="QMZ271" s="74"/>
      <c r="QNA271" s="74"/>
      <c r="QNB271" s="74"/>
      <c r="QNC271" s="74"/>
      <c r="QND271" s="74"/>
      <c r="QNE271" s="74"/>
      <c r="QNF271" s="74"/>
      <c r="QNG271" s="74"/>
      <c r="QNJ271" s="74"/>
      <c r="QNK271" s="74"/>
      <c r="QNL271" s="74"/>
      <c r="QNM271" s="74"/>
      <c r="QNN271" s="74"/>
      <c r="QNU271" s="74"/>
      <c r="QNV271" s="74"/>
      <c r="QNX271" s="74"/>
      <c r="QNY271" s="74"/>
      <c r="QNZ271" s="74"/>
      <c r="QOA271" s="74"/>
      <c r="QOB271" s="74"/>
      <c r="QOC271" s="74"/>
      <c r="QOD271" s="74"/>
      <c r="QOE271" s="74"/>
      <c r="QOH271" s="74"/>
      <c r="QOI271" s="74"/>
      <c r="QOJ271" s="74"/>
      <c r="QOK271" s="74"/>
      <c r="QOL271" s="74"/>
      <c r="QOS271" s="74"/>
      <c r="QOT271" s="74"/>
      <c r="QOV271" s="74"/>
      <c r="QOW271" s="74"/>
      <c r="QOX271" s="74"/>
      <c r="QOY271" s="74"/>
      <c r="QOZ271" s="74"/>
      <c r="QPA271" s="74"/>
      <c r="QPB271" s="74"/>
      <c r="QPC271" s="74"/>
      <c r="QPF271" s="74"/>
      <c r="QPG271" s="74"/>
      <c r="QPH271" s="74"/>
      <c r="QPI271" s="74"/>
      <c r="QPJ271" s="74"/>
      <c r="QPQ271" s="74"/>
      <c r="QPR271" s="74"/>
      <c r="QPT271" s="74"/>
      <c r="QPU271" s="74"/>
      <c r="QPV271" s="74"/>
      <c r="QPW271" s="74"/>
      <c r="QPX271" s="74"/>
      <c r="QPY271" s="74"/>
      <c r="QPZ271" s="74"/>
      <c r="QQA271" s="74"/>
      <c r="QQD271" s="74"/>
      <c r="QQE271" s="74"/>
      <c r="QQF271" s="74"/>
      <c r="QQG271" s="74"/>
      <c r="QQH271" s="74"/>
      <c r="QQO271" s="74"/>
      <c r="QQP271" s="74"/>
      <c r="QQR271" s="74"/>
      <c r="QQS271" s="74"/>
      <c r="QQT271" s="74"/>
      <c r="QQU271" s="74"/>
      <c r="QQV271" s="74"/>
      <c r="QQW271" s="74"/>
      <c r="QQX271" s="74"/>
      <c r="QQY271" s="74"/>
      <c r="QRB271" s="74"/>
      <c r="QRC271" s="74"/>
      <c r="QRD271" s="74"/>
      <c r="QRE271" s="74"/>
      <c r="QRF271" s="74"/>
      <c r="QRM271" s="74"/>
      <c r="QRN271" s="74"/>
      <c r="QRP271" s="74"/>
      <c r="QRQ271" s="74"/>
      <c r="QRR271" s="74"/>
      <c r="QRS271" s="74"/>
      <c r="QRT271" s="74"/>
      <c r="QRU271" s="74"/>
      <c r="QRV271" s="74"/>
      <c r="QRW271" s="74"/>
      <c r="QRZ271" s="74"/>
      <c r="QSA271" s="74"/>
      <c r="QSB271" s="74"/>
      <c r="QSC271" s="74"/>
      <c r="QSD271" s="74"/>
      <c r="QSK271" s="74"/>
      <c r="QSL271" s="74"/>
      <c r="QSN271" s="74"/>
      <c r="QSO271" s="74"/>
      <c r="QSP271" s="74"/>
      <c r="QSQ271" s="74"/>
      <c r="QSR271" s="74"/>
      <c r="QSS271" s="74"/>
      <c r="QST271" s="74"/>
      <c r="QSU271" s="74"/>
      <c r="QSX271" s="74"/>
      <c r="QSY271" s="74"/>
      <c r="QSZ271" s="74"/>
      <c r="QTA271" s="74"/>
      <c r="QTB271" s="74"/>
      <c r="QTI271" s="74"/>
      <c r="QTJ271" s="74"/>
      <c r="QTL271" s="74"/>
      <c r="QTM271" s="74"/>
      <c r="QTN271" s="74"/>
      <c r="QTO271" s="74"/>
      <c r="QTP271" s="74"/>
      <c r="QTQ271" s="74"/>
      <c r="QTR271" s="74"/>
      <c r="QTS271" s="74"/>
      <c r="QTV271" s="74"/>
      <c r="QTW271" s="74"/>
      <c r="QTX271" s="74"/>
      <c r="QTY271" s="74"/>
      <c r="QTZ271" s="74"/>
      <c r="QUG271" s="74"/>
      <c r="QUH271" s="74"/>
      <c r="QUJ271" s="74"/>
      <c r="QUK271" s="74"/>
      <c r="QUL271" s="74"/>
      <c r="QUM271" s="74"/>
      <c r="QUN271" s="74"/>
      <c r="QUO271" s="74"/>
      <c r="QUP271" s="74"/>
      <c r="QUQ271" s="74"/>
      <c r="QUT271" s="74"/>
      <c r="QUU271" s="74"/>
      <c r="QUV271" s="74"/>
      <c r="QUW271" s="74"/>
      <c r="QUX271" s="74"/>
      <c r="QVE271" s="74"/>
      <c r="QVF271" s="74"/>
      <c r="QVH271" s="74"/>
      <c r="QVI271" s="74"/>
      <c r="QVJ271" s="74"/>
      <c r="QVK271" s="74"/>
      <c r="QVL271" s="74"/>
      <c r="QVM271" s="74"/>
      <c r="QVN271" s="74"/>
      <c r="QVO271" s="74"/>
      <c r="QVR271" s="74"/>
      <c r="QVS271" s="74"/>
      <c r="QVT271" s="74"/>
      <c r="QVU271" s="74"/>
      <c r="QVV271" s="74"/>
      <c r="QWC271" s="74"/>
      <c r="QWD271" s="74"/>
      <c r="QWF271" s="74"/>
      <c r="QWG271" s="74"/>
      <c r="QWH271" s="74"/>
      <c r="QWI271" s="74"/>
      <c r="QWJ271" s="74"/>
      <c r="QWK271" s="74"/>
      <c r="QWL271" s="74"/>
      <c r="QWM271" s="74"/>
      <c r="QWP271" s="74"/>
      <c r="QWQ271" s="74"/>
      <c r="QWR271" s="74"/>
      <c r="QWS271" s="74"/>
      <c r="QWT271" s="74"/>
      <c r="QXA271" s="74"/>
      <c r="QXB271" s="74"/>
      <c r="QXD271" s="74"/>
      <c r="QXE271" s="74"/>
      <c r="QXF271" s="74"/>
      <c r="QXG271" s="74"/>
      <c r="QXH271" s="74"/>
      <c r="QXI271" s="74"/>
      <c r="QXJ271" s="74"/>
      <c r="QXK271" s="74"/>
      <c r="QXN271" s="74"/>
      <c r="QXO271" s="74"/>
      <c r="QXP271" s="74"/>
      <c r="QXQ271" s="74"/>
      <c r="QXR271" s="74"/>
      <c r="QXY271" s="74"/>
      <c r="QXZ271" s="74"/>
      <c r="QYB271" s="74"/>
      <c r="QYC271" s="74"/>
      <c r="QYD271" s="74"/>
      <c r="QYE271" s="74"/>
      <c r="QYF271" s="74"/>
      <c r="QYG271" s="74"/>
      <c r="QYH271" s="74"/>
      <c r="QYI271" s="74"/>
      <c r="QYL271" s="74"/>
      <c r="QYM271" s="74"/>
      <c r="QYN271" s="74"/>
      <c r="QYO271" s="74"/>
      <c r="QYP271" s="74"/>
      <c r="QYW271" s="74"/>
      <c r="QYX271" s="74"/>
      <c r="QYZ271" s="74"/>
      <c r="QZA271" s="74"/>
      <c r="QZB271" s="74"/>
      <c r="QZC271" s="74"/>
      <c r="QZD271" s="74"/>
      <c r="QZE271" s="74"/>
      <c r="QZF271" s="74"/>
      <c r="QZG271" s="74"/>
      <c r="QZJ271" s="74"/>
      <c r="QZK271" s="74"/>
      <c r="QZL271" s="74"/>
      <c r="QZM271" s="74"/>
      <c r="QZN271" s="74"/>
      <c r="QZU271" s="74"/>
      <c r="QZV271" s="74"/>
      <c r="QZX271" s="74"/>
      <c r="QZY271" s="74"/>
      <c r="QZZ271" s="74"/>
      <c r="RAA271" s="74"/>
      <c r="RAB271" s="74"/>
      <c r="RAC271" s="74"/>
      <c r="RAD271" s="74"/>
      <c r="RAE271" s="74"/>
      <c r="RAH271" s="74"/>
      <c r="RAI271" s="74"/>
      <c r="RAJ271" s="74"/>
      <c r="RAK271" s="74"/>
      <c r="RAL271" s="74"/>
      <c r="RAS271" s="74"/>
      <c r="RAT271" s="74"/>
      <c r="RAV271" s="74"/>
      <c r="RAW271" s="74"/>
      <c r="RAX271" s="74"/>
      <c r="RAY271" s="74"/>
      <c r="RAZ271" s="74"/>
      <c r="RBA271" s="74"/>
      <c r="RBB271" s="74"/>
      <c r="RBC271" s="74"/>
      <c r="RBF271" s="74"/>
      <c r="RBG271" s="74"/>
      <c r="RBH271" s="74"/>
      <c r="RBI271" s="74"/>
      <c r="RBJ271" s="74"/>
      <c r="RBQ271" s="74"/>
      <c r="RBR271" s="74"/>
      <c r="RBT271" s="74"/>
      <c r="RBU271" s="74"/>
      <c r="RBV271" s="74"/>
      <c r="RBW271" s="74"/>
      <c r="RBX271" s="74"/>
      <c r="RBY271" s="74"/>
      <c r="RBZ271" s="74"/>
      <c r="RCA271" s="74"/>
      <c r="RCD271" s="74"/>
      <c r="RCE271" s="74"/>
      <c r="RCF271" s="74"/>
      <c r="RCG271" s="74"/>
      <c r="RCH271" s="74"/>
      <c r="RCO271" s="74"/>
      <c r="RCP271" s="74"/>
      <c r="RCR271" s="74"/>
      <c r="RCS271" s="74"/>
      <c r="RCT271" s="74"/>
      <c r="RCU271" s="74"/>
      <c r="RCV271" s="74"/>
      <c r="RCW271" s="74"/>
      <c r="RCX271" s="74"/>
      <c r="RCY271" s="74"/>
      <c r="RDB271" s="74"/>
      <c r="RDC271" s="74"/>
      <c r="RDD271" s="74"/>
      <c r="RDE271" s="74"/>
      <c r="RDF271" s="74"/>
      <c r="RDM271" s="74"/>
      <c r="RDN271" s="74"/>
      <c r="RDP271" s="74"/>
      <c r="RDQ271" s="74"/>
      <c r="RDR271" s="74"/>
      <c r="RDS271" s="74"/>
      <c r="RDT271" s="74"/>
      <c r="RDU271" s="74"/>
      <c r="RDV271" s="74"/>
      <c r="RDW271" s="74"/>
      <c r="RDZ271" s="74"/>
      <c r="REA271" s="74"/>
      <c r="REB271" s="74"/>
      <c r="REC271" s="74"/>
      <c r="RED271" s="74"/>
      <c r="REK271" s="74"/>
      <c r="REL271" s="74"/>
      <c r="REN271" s="74"/>
      <c r="REO271" s="74"/>
      <c r="REP271" s="74"/>
      <c r="REQ271" s="74"/>
      <c r="RER271" s="74"/>
      <c r="RES271" s="74"/>
      <c r="RET271" s="74"/>
      <c r="REU271" s="74"/>
      <c r="REX271" s="74"/>
      <c r="REY271" s="74"/>
      <c r="REZ271" s="74"/>
      <c r="RFA271" s="74"/>
      <c r="RFB271" s="74"/>
      <c r="RFI271" s="74"/>
      <c r="RFJ271" s="74"/>
      <c r="RFL271" s="74"/>
      <c r="RFM271" s="74"/>
      <c r="RFN271" s="74"/>
      <c r="RFO271" s="74"/>
      <c r="RFP271" s="74"/>
      <c r="RFQ271" s="74"/>
      <c r="RFR271" s="74"/>
      <c r="RFS271" s="74"/>
      <c r="RFV271" s="74"/>
      <c r="RFW271" s="74"/>
      <c r="RFX271" s="74"/>
      <c r="RFY271" s="74"/>
      <c r="RFZ271" s="74"/>
      <c r="RGG271" s="74"/>
      <c r="RGH271" s="74"/>
      <c r="RGJ271" s="74"/>
      <c r="RGK271" s="74"/>
      <c r="RGL271" s="74"/>
      <c r="RGM271" s="74"/>
      <c r="RGN271" s="74"/>
      <c r="RGO271" s="74"/>
      <c r="RGP271" s="74"/>
      <c r="RGQ271" s="74"/>
      <c r="RGT271" s="74"/>
      <c r="RGU271" s="74"/>
      <c r="RGV271" s="74"/>
      <c r="RGW271" s="74"/>
      <c r="RGX271" s="74"/>
      <c r="RHE271" s="74"/>
      <c r="RHF271" s="74"/>
      <c r="RHH271" s="74"/>
      <c r="RHI271" s="74"/>
      <c r="RHJ271" s="74"/>
      <c r="RHK271" s="74"/>
      <c r="RHL271" s="74"/>
      <c r="RHM271" s="74"/>
      <c r="RHN271" s="74"/>
      <c r="RHO271" s="74"/>
      <c r="RHR271" s="74"/>
      <c r="RHS271" s="74"/>
      <c r="RHT271" s="74"/>
      <c r="RHU271" s="74"/>
      <c r="RHV271" s="74"/>
      <c r="RIC271" s="74"/>
      <c r="RID271" s="74"/>
      <c r="RIF271" s="74"/>
      <c r="RIG271" s="74"/>
      <c r="RIH271" s="74"/>
      <c r="RII271" s="74"/>
      <c r="RIJ271" s="74"/>
      <c r="RIK271" s="74"/>
      <c r="RIL271" s="74"/>
      <c r="RIM271" s="74"/>
      <c r="RIP271" s="74"/>
      <c r="RIQ271" s="74"/>
      <c r="RIR271" s="74"/>
      <c r="RIS271" s="74"/>
      <c r="RIT271" s="74"/>
      <c r="RJA271" s="74"/>
      <c r="RJB271" s="74"/>
      <c r="RJD271" s="74"/>
      <c r="RJE271" s="74"/>
      <c r="RJF271" s="74"/>
      <c r="RJG271" s="74"/>
      <c r="RJH271" s="74"/>
      <c r="RJI271" s="74"/>
      <c r="RJJ271" s="74"/>
      <c r="RJK271" s="74"/>
      <c r="RJN271" s="74"/>
      <c r="RJO271" s="74"/>
      <c r="RJP271" s="74"/>
      <c r="RJQ271" s="74"/>
      <c r="RJR271" s="74"/>
      <c r="RJY271" s="74"/>
      <c r="RJZ271" s="74"/>
      <c r="RKB271" s="74"/>
      <c r="RKC271" s="74"/>
      <c r="RKD271" s="74"/>
      <c r="RKE271" s="74"/>
      <c r="RKF271" s="74"/>
      <c r="RKG271" s="74"/>
      <c r="RKH271" s="74"/>
      <c r="RKI271" s="74"/>
      <c r="RKL271" s="74"/>
      <c r="RKM271" s="74"/>
      <c r="RKN271" s="74"/>
      <c r="RKO271" s="74"/>
      <c r="RKP271" s="74"/>
      <c r="RKW271" s="74"/>
      <c r="RKX271" s="74"/>
      <c r="RKZ271" s="74"/>
      <c r="RLA271" s="74"/>
      <c r="RLB271" s="74"/>
      <c r="RLC271" s="74"/>
      <c r="RLD271" s="74"/>
      <c r="RLE271" s="74"/>
      <c r="RLF271" s="74"/>
      <c r="RLG271" s="74"/>
      <c r="RLJ271" s="74"/>
      <c r="RLK271" s="74"/>
      <c r="RLL271" s="74"/>
      <c r="RLM271" s="74"/>
      <c r="RLN271" s="74"/>
      <c r="RLU271" s="74"/>
      <c r="RLV271" s="74"/>
      <c r="RLX271" s="74"/>
      <c r="RLY271" s="74"/>
      <c r="RLZ271" s="74"/>
      <c r="RMA271" s="74"/>
      <c r="RMB271" s="74"/>
      <c r="RMC271" s="74"/>
      <c r="RMD271" s="74"/>
      <c r="RME271" s="74"/>
      <c r="RMH271" s="74"/>
      <c r="RMI271" s="74"/>
      <c r="RMJ271" s="74"/>
      <c r="RMK271" s="74"/>
      <c r="RML271" s="74"/>
      <c r="RMS271" s="74"/>
      <c r="RMT271" s="74"/>
      <c r="RMV271" s="74"/>
      <c r="RMW271" s="74"/>
      <c r="RMX271" s="74"/>
      <c r="RMY271" s="74"/>
      <c r="RMZ271" s="74"/>
      <c r="RNA271" s="74"/>
      <c r="RNB271" s="74"/>
      <c r="RNC271" s="74"/>
      <c r="RNF271" s="74"/>
      <c r="RNG271" s="74"/>
      <c r="RNH271" s="74"/>
      <c r="RNI271" s="74"/>
      <c r="RNJ271" s="74"/>
      <c r="RNQ271" s="74"/>
      <c r="RNR271" s="74"/>
      <c r="RNT271" s="74"/>
      <c r="RNU271" s="74"/>
      <c r="RNV271" s="74"/>
      <c r="RNW271" s="74"/>
      <c r="RNX271" s="74"/>
      <c r="RNY271" s="74"/>
      <c r="RNZ271" s="74"/>
      <c r="ROA271" s="74"/>
      <c r="ROD271" s="74"/>
      <c r="ROE271" s="74"/>
      <c r="ROF271" s="74"/>
      <c r="ROG271" s="74"/>
      <c r="ROH271" s="74"/>
      <c r="ROO271" s="74"/>
      <c r="ROP271" s="74"/>
      <c r="ROR271" s="74"/>
      <c r="ROS271" s="74"/>
      <c r="ROT271" s="74"/>
      <c r="ROU271" s="74"/>
      <c r="ROV271" s="74"/>
      <c r="ROW271" s="74"/>
      <c r="ROX271" s="74"/>
      <c r="ROY271" s="74"/>
      <c r="RPB271" s="74"/>
      <c r="RPC271" s="74"/>
      <c r="RPD271" s="74"/>
      <c r="RPE271" s="74"/>
      <c r="RPF271" s="74"/>
      <c r="RPM271" s="74"/>
      <c r="RPN271" s="74"/>
      <c r="RPP271" s="74"/>
      <c r="RPQ271" s="74"/>
      <c r="RPR271" s="74"/>
      <c r="RPS271" s="74"/>
      <c r="RPT271" s="74"/>
      <c r="RPU271" s="74"/>
      <c r="RPV271" s="74"/>
      <c r="RPW271" s="74"/>
      <c r="RPZ271" s="74"/>
      <c r="RQA271" s="74"/>
      <c r="RQB271" s="74"/>
      <c r="RQC271" s="74"/>
      <c r="RQD271" s="74"/>
      <c r="RQK271" s="74"/>
      <c r="RQL271" s="74"/>
      <c r="RQN271" s="74"/>
      <c r="RQO271" s="74"/>
      <c r="RQP271" s="74"/>
      <c r="RQQ271" s="74"/>
      <c r="RQR271" s="74"/>
      <c r="RQS271" s="74"/>
      <c r="RQT271" s="74"/>
      <c r="RQU271" s="74"/>
      <c r="RQX271" s="74"/>
      <c r="RQY271" s="74"/>
      <c r="RQZ271" s="74"/>
      <c r="RRA271" s="74"/>
      <c r="RRB271" s="74"/>
      <c r="RRI271" s="74"/>
      <c r="RRJ271" s="74"/>
      <c r="RRL271" s="74"/>
      <c r="RRM271" s="74"/>
      <c r="RRN271" s="74"/>
      <c r="RRO271" s="74"/>
      <c r="RRP271" s="74"/>
      <c r="RRQ271" s="74"/>
      <c r="RRR271" s="74"/>
      <c r="RRS271" s="74"/>
      <c r="RRV271" s="74"/>
      <c r="RRW271" s="74"/>
      <c r="RRX271" s="74"/>
      <c r="RRY271" s="74"/>
      <c r="RRZ271" s="74"/>
      <c r="RSG271" s="74"/>
      <c r="RSH271" s="74"/>
      <c r="RSJ271" s="74"/>
      <c r="RSK271" s="74"/>
      <c r="RSL271" s="74"/>
      <c r="RSM271" s="74"/>
      <c r="RSN271" s="74"/>
      <c r="RSO271" s="74"/>
      <c r="RSP271" s="74"/>
      <c r="RSQ271" s="74"/>
      <c r="RST271" s="74"/>
      <c r="RSU271" s="74"/>
      <c r="RSV271" s="74"/>
      <c r="RSW271" s="74"/>
      <c r="RSX271" s="74"/>
      <c r="RTE271" s="74"/>
      <c r="RTF271" s="74"/>
      <c r="RTH271" s="74"/>
      <c r="RTI271" s="74"/>
      <c r="RTJ271" s="74"/>
      <c r="RTK271" s="74"/>
      <c r="RTL271" s="74"/>
      <c r="RTM271" s="74"/>
      <c r="RTN271" s="74"/>
      <c r="RTO271" s="74"/>
      <c r="RTR271" s="74"/>
      <c r="RTS271" s="74"/>
      <c r="RTT271" s="74"/>
      <c r="RTU271" s="74"/>
      <c r="RTV271" s="74"/>
      <c r="RUC271" s="74"/>
      <c r="RUD271" s="74"/>
      <c r="RUF271" s="74"/>
      <c r="RUG271" s="74"/>
      <c r="RUH271" s="74"/>
      <c r="RUI271" s="74"/>
      <c r="RUJ271" s="74"/>
      <c r="RUK271" s="74"/>
      <c r="RUL271" s="74"/>
      <c r="RUM271" s="74"/>
      <c r="RUP271" s="74"/>
      <c r="RUQ271" s="74"/>
      <c r="RUR271" s="74"/>
      <c r="RUS271" s="74"/>
      <c r="RUT271" s="74"/>
      <c r="RVA271" s="74"/>
      <c r="RVB271" s="74"/>
      <c r="RVD271" s="74"/>
      <c r="RVE271" s="74"/>
      <c r="RVF271" s="74"/>
      <c r="RVG271" s="74"/>
      <c r="RVH271" s="74"/>
      <c r="RVI271" s="74"/>
      <c r="RVJ271" s="74"/>
      <c r="RVK271" s="74"/>
      <c r="RVN271" s="74"/>
      <c r="RVO271" s="74"/>
      <c r="RVP271" s="74"/>
      <c r="RVQ271" s="74"/>
      <c r="RVR271" s="74"/>
      <c r="RVY271" s="74"/>
      <c r="RVZ271" s="74"/>
      <c r="RWB271" s="74"/>
      <c r="RWC271" s="74"/>
      <c r="RWD271" s="74"/>
      <c r="RWE271" s="74"/>
      <c r="RWF271" s="74"/>
      <c r="RWG271" s="74"/>
      <c r="RWH271" s="74"/>
      <c r="RWI271" s="74"/>
      <c r="RWL271" s="74"/>
      <c r="RWM271" s="74"/>
      <c r="RWN271" s="74"/>
      <c r="RWO271" s="74"/>
      <c r="RWP271" s="74"/>
      <c r="RWW271" s="74"/>
      <c r="RWX271" s="74"/>
      <c r="RWZ271" s="74"/>
      <c r="RXA271" s="74"/>
      <c r="RXB271" s="74"/>
      <c r="RXC271" s="74"/>
      <c r="RXD271" s="74"/>
      <c r="RXE271" s="74"/>
      <c r="RXF271" s="74"/>
      <c r="RXG271" s="74"/>
      <c r="RXJ271" s="74"/>
      <c r="RXK271" s="74"/>
      <c r="RXL271" s="74"/>
      <c r="RXM271" s="74"/>
      <c r="RXN271" s="74"/>
      <c r="RXU271" s="74"/>
      <c r="RXV271" s="74"/>
      <c r="RXX271" s="74"/>
      <c r="RXY271" s="74"/>
      <c r="RXZ271" s="74"/>
      <c r="RYA271" s="74"/>
      <c r="RYB271" s="74"/>
      <c r="RYC271" s="74"/>
      <c r="RYD271" s="74"/>
      <c r="RYE271" s="74"/>
      <c r="RYH271" s="74"/>
      <c r="RYI271" s="74"/>
      <c r="RYJ271" s="74"/>
      <c r="RYK271" s="74"/>
      <c r="RYL271" s="74"/>
      <c r="RYS271" s="74"/>
      <c r="RYT271" s="74"/>
      <c r="RYV271" s="74"/>
      <c r="RYW271" s="74"/>
      <c r="RYX271" s="74"/>
      <c r="RYY271" s="74"/>
      <c r="RYZ271" s="74"/>
      <c r="RZA271" s="74"/>
      <c r="RZB271" s="74"/>
      <c r="RZC271" s="74"/>
      <c r="RZF271" s="74"/>
      <c r="RZG271" s="74"/>
      <c r="RZH271" s="74"/>
      <c r="RZI271" s="74"/>
      <c r="RZJ271" s="74"/>
      <c r="RZQ271" s="74"/>
      <c r="RZR271" s="74"/>
      <c r="RZT271" s="74"/>
      <c r="RZU271" s="74"/>
      <c r="RZV271" s="74"/>
      <c r="RZW271" s="74"/>
      <c r="RZX271" s="74"/>
      <c r="RZY271" s="74"/>
      <c r="RZZ271" s="74"/>
      <c r="SAA271" s="74"/>
      <c r="SAD271" s="74"/>
      <c r="SAE271" s="74"/>
      <c r="SAF271" s="74"/>
      <c r="SAG271" s="74"/>
      <c r="SAH271" s="74"/>
      <c r="SAO271" s="74"/>
      <c r="SAP271" s="74"/>
      <c r="SAR271" s="74"/>
      <c r="SAS271" s="74"/>
      <c r="SAT271" s="74"/>
      <c r="SAU271" s="74"/>
      <c r="SAV271" s="74"/>
      <c r="SAW271" s="74"/>
      <c r="SAX271" s="74"/>
      <c r="SAY271" s="74"/>
      <c r="SBB271" s="74"/>
      <c r="SBC271" s="74"/>
      <c r="SBD271" s="74"/>
      <c r="SBE271" s="74"/>
      <c r="SBF271" s="74"/>
      <c r="SBM271" s="74"/>
      <c r="SBN271" s="74"/>
      <c r="SBP271" s="74"/>
      <c r="SBQ271" s="74"/>
      <c r="SBR271" s="74"/>
      <c r="SBS271" s="74"/>
      <c r="SBT271" s="74"/>
      <c r="SBU271" s="74"/>
      <c r="SBV271" s="74"/>
      <c r="SBW271" s="74"/>
      <c r="SBZ271" s="74"/>
      <c r="SCA271" s="74"/>
      <c r="SCB271" s="74"/>
      <c r="SCC271" s="74"/>
      <c r="SCD271" s="74"/>
      <c r="SCK271" s="74"/>
      <c r="SCL271" s="74"/>
      <c r="SCN271" s="74"/>
      <c r="SCO271" s="74"/>
      <c r="SCP271" s="74"/>
      <c r="SCQ271" s="74"/>
      <c r="SCR271" s="74"/>
      <c r="SCS271" s="74"/>
      <c r="SCT271" s="74"/>
      <c r="SCU271" s="74"/>
      <c r="SCX271" s="74"/>
      <c r="SCY271" s="74"/>
      <c r="SCZ271" s="74"/>
      <c r="SDA271" s="74"/>
      <c r="SDB271" s="74"/>
      <c r="SDI271" s="74"/>
      <c r="SDJ271" s="74"/>
      <c r="SDL271" s="74"/>
      <c r="SDM271" s="74"/>
      <c r="SDN271" s="74"/>
      <c r="SDO271" s="74"/>
      <c r="SDP271" s="74"/>
      <c r="SDQ271" s="74"/>
      <c r="SDR271" s="74"/>
      <c r="SDS271" s="74"/>
      <c r="SDV271" s="74"/>
      <c r="SDW271" s="74"/>
      <c r="SDX271" s="74"/>
      <c r="SDY271" s="74"/>
      <c r="SDZ271" s="74"/>
      <c r="SEG271" s="74"/>
      <c r="SEH271" s="74"/>
      <c r="SEJ271" s="74"/>
      <c r="SEK271" s="74"/>
      <c r="SEL271" s="74"/>
      <c r="SEM271" s="74"/>
      <c r="SEN271" s="74"/>
      <c r="SEO271" s="74"/>
      <c r="SEP271" s="74"/>
      <c r="SEQ271" s="74"/>
      <c r="SET271" s="74"/>
      <c r="SEU271" s="74"/>
      <c r="SEV271" s="74"/>
      <c r="SEW271" s="74"/>
      <c r="SEX271" s="74"/>
      <c r="SFE271" s="74"/>
      <c r="SFF271" s="74"/>
      <c r="SFH271" s="74"/>
      <c r="SFI271" s="74"/>
      <c r="SFJ271" s="74"/>
      <c r="SFK271" s="74"/>
      <c r="SFL271" s="74"/>
      <c r="SFM271" s="74"/>
      <c r="SFN271" s="74"/>
      <c r="SFO271" s="74"/>
      <c r="SFR271" s="74"/>
      <c r="SFS271" s="74"/>
      <c r="SFT271" s="74"/>
      <c r="SFU271" s="74"/>
      <c r="SFV271" s="74"/>
      <c r="SGC271" s="74"/>
      <c r="SGD271" s="74"/>
      <c r="SGF271" s="74"/>
      <c r="SGG271" s="74"/>
      <c r="SGH271" s="74"/>
      <c r="SGI271" s="74"/>
      <c r="SGJ271" s="74"/>
      <c r="SGK271" s="74"/>
      <c r="SGL271" s="74"/>
      <c r="SGM271" s="74"/>
      <c r="SGP271" s="74"/>
      <c r="SGQ271" s="74"/>
      <c r="SGR271" s="74"/>
      <c r="SGS271" s="74"/>
      <c r="SGT271" s="74"/>
      <c r="SHA271" s="74"/>
      <c r="SHB271" s="74"/>
      <c r="SHD271" s="74"/>
      <c r="SHE271" s="74"/>
      <c r="SHF271" s="74"/>
      <c r="SHG271" s="74"/>
      <c r="SHH271" s="74"/>
      <c r="SHI271" s="74"/>
      <c r="SHJ271" s="74"/>
      <c r="SHK271" s="74"/>
      <c r="SHN271" s="74"/>
      <c r="SHO271" s="74"/>
      <c r="SHP271" s="74"/>
      <c r="SHQ271" s="74"/>
      <c r="SHR271" s="74"/>
      <c r="SHY271" s="74"/>
      <c r="SHZ271" s="74"/>
      <c r="SIB271" s="74"/>
      <c r="SIC271" s="74"/>
      <c r="SID271" s="74"/>
      <c r="SIE271" s="74"/>
      <c r="SIF271" s="74"/>
      <c r="SIG271" s="74"/>
      <c r="SIH271" s="74"/>
      <c r="SII271" s="74"/>
      <c r="SIL271" s="74"/>
      <c r="SIM271" s="74"/>
      <c r="SIN271" s="74"/>
      <c r="SIO271" s="74"/>
      <c r="SIP271" s="74"/>
      <c r="SIW271" s="74"/>
      <c r="SIX271" s="74"/>
      <c r="SIZ271" s="74"/>
      <c r="SJA271" s="74"/>
      <c r="SJB271" s="74"/>
      <c r="SJC271" s="74"/>
      <c r="SJD271" s="74"/>
      <c r="SJE271" s="74"/>
      <c r="SJF271" s="74"/>
      <c r="SJG271" s="74"/>
      <c r="SJJ271" s="74"/>
      <c r="SJK271" s="74"/>
      <c r="SJL271" s="74"/>
      <c r="SJM271" s="74"/>
      <c r="SJN271" s="74"/>
      <c r="SJU271" s="74"/>
      <c r="SJV271" s="74"/>
      <c r="SJX271" s="74"/>
      <c r="SJY271" s="74"/>
      <c r="SJZ271" s="74"/>
      <c r="SKA271" s="74"/>
      <c r="SKB271" s="74"/>
      <c r="SKC271" s="74"/>
      <c r="SKD271" s="74"/>
      <c r="SKE271" s="74"/>
      <c r="SKH271" s="74"/>
      <c r="SKI271" s="74"/>
      <c r="SKJ271" s="74"/>
      <c r="SKK271" s="74"/>
      <c r="SKL271" s="74"/>
      <c r="SKS271" s="74"/>
      <c r="SKT271" s="74"/>
      <c r="SKV271" s="74"/>
      <c r="SKW271" s="74"/>
      <c r="SKX271" s="74"/>
      <c r="SKY271" s="74"/>
      <c r="SKZ271" s="74"/>
      <c r="SLA271" s="74"/>
      <c r="SLB271" s="74"/>
      <c r="SLC271" s="74"/>
      <c r="SLF271" s="74"/>
      <c r="SLG271" s="74"/>
      <c r="SLH271" s="74"/>
      <c r="SLI271" s="74"/>
      <c r="SLJ271" s="74"/>
      <c r="SLQ271" s="74"/>
      <c r="SLR271" s="74"/>
      <c r="SLT271" s="74"/>
      <c r="SLU271" s="74"/>
      <c r="SLV271" s="74"/>
      <c r="SLW271" s="74"/>
      <c r="SLX271" s="74"/>
      <c r="SLY271" s="74"/>
      <c r="SLZ271" s="74"/>
      <c r="SMA271" s="74"/>
      <c r="SMD271" s="74"/>
      <c r="SME271" s="74"/>
      <c r="SMF271" s="74"/>
      <c r="SMG271" s="74"/>
      <c r="SMH271" s="74"/>
      <c r="SMO271" s="74"/>
      <c r="SMP271" s="74"/>
      <c r="SMR271" s="74"/>
      <c r="SMS271" s="74"/>
      <c r="SMT271" s="74"/>
      <c r="SMU271" s="74"/>
      <c r="SMV271" s="74"/>
      <c r="SMW271" s="74"/>
      <c r="SMX271" s="74"/>
      <c r="SMY271" s="74"/>
      <c r="SNB271" s="74"/>
      <c r="SNC271" s="74"/>
      <c r="SND271" s="74"/>
      <c r="SNE271" s="74"/>
      <c r="SNF271" s="74"/>
      <c r="SNM271" s="74"/>
      <c r="SNN271" s="74"/>
      <c r="SNP271" s="74"/>
      <c r="SNQ271" s="74"/>
      <c r="SNR271" s="74"/>
      <c r="SNS271" s="74"/>
      <c r="SNT271" s="74"/>
      <c r="SNU271" s="74"/>
      <c r="SNV271" s="74"/>
      <c r="SNW271" s="74"/>
      <c r="SNZ271" s="74"/>
      <c r="SOA271" s="74"/>
      <c r="SOB271" s="74"/>
      <c r="SOC271" s="74"/>
      <c r="SOD271" s="74"/>
      <c r="SOK271" s="74"/>
      <c r="SOL271" s="74"/>
      <c r="SON271" s="74"/>
      <c r="SOO271" s="74"/>
      <c r="SOP271" s="74"/>
      <c r="SOQ271" s="74"/>
      <c r="SOR271" s="74"/>
      <c r="SOS271" s="74"/>
      <c r="SOT271" s="74"/>
      <c r="SOU271" s="74"/>
      <c r="SOX271" s="74"/>
      <c r="SOY271" s="74"/>
      <c r="SOZ271" s="74"/>
      <c r="SPA271" s="74"/>
      <c r="SPB271" s="74"/>
      <c r="SPI271" s="74"/>
      <c r="SPJ271" s="74"/>
      <c r="SPL271" s="74"/>
      <c r="SPM271" s="74"/>
      <c r="SPN271" s="74"/>
      <c r="SPO271" s="74"/>
      <c r="SPP271" s="74"/>
      <c r="SPQ271" s="74"/>
      <c r="SPR271" s="74"/>
      <c r="SPS271" s="74"/>
      <c r="SPV271" s="74"/>
      <c r="SPW271" s="74"/>
      <c r="SPX271" s="74"/>
      <c r="SPY271" s="74"/>
      <c r="SPZ271" s="74"/>
      <c r="SQG271" s="74"/>
      <c r="SQH271" s="74"/>
      <c r="SQJ271" s="74"/>
      <c r="SQK271" s="74"/>
      <c r="SQL271" s="74"/>
      <c r="SQM271" s="74"/>
      <c r="SQN271" s="74"/>
      <c r="SQO271" s="74"/>
      <c r="SQP271" s="74"/>
      <c r="SQQ271" s="74"/>
      <c r="SQT271" s="74"/>
      <c r="SQU271" s="74"/>
      <c r="SQV271" s="74"/>
      <c r="SQW271" s="74"/>
      <c r="SQX271" s="74"/>
      <c r="SRE271" s="74"/>
      <c r="SRF271" s="74"/>
      <c r="SRH271" s="74"/>
      <c r="SRI271" s="74"/>
      <c r="SRJ271" s="74"/>
      <c r="SRK271" s="74"/>
      <c r="SRL271" s="74"/>
      <c r="SRM271" s="74"/>
      <c r="SRN271" s="74"/>
      <c r="SRO271" s="74"/>
      <c r="SRR271" s="74"/>
      <c r="SRS271" s="74"/>
      <c r="SRT271" s="74"/>
      <c r="SRU271" s="74"/>
      <c r="SRV271" s="74"/>
      <c r="SSC271" s="74"/>
      <c r="SSD271" s="74"/>
      <c r="SSF271" s="74"/>
      <c r="SSG271" s="74"/>
      <c r="SSH271" s="74"/>
      <c r="SSI271" s="74"/>
      <c r="SSJ271" s="74"/>
      <c r="SSK271" s="74"/>
      <c r="SSL271" s="74"/>
      <c r="SSM271" s="74"/>
      <c r="SSP271" s="74"/>
      <c r="SSQ271" s="74"/>
      <c r="SSR271" s="74"/>
      <c r="SSS271" s="74"/>
      <c r="SST271" s="74"/>
      <c r="STA271" s="74"/>
      <c r="STB271" s="74"/>
      <c r="STD271" s="74"/>
      <c r="STE271" s="74"/>
      <c r="STF271" s="74"/>
      <c r="STG271" s="74"/>
      <c r="STH271" s="74"/>
      <c r="STI271" s="74"/>
      <c r="STJ271" s="74"/>
      <c r="STK271" s="74"/>
      <c r="STN271" s="74"/>
      <c r="STO271" s="74"/>
      <c r="STP271" s="74"/>
      <c r="STQ271" s="74"/>
      <c r="STR271" s="74"/>
      <c r="STY271" s="74"/>
      <c r="STZ271" s="74"/>
      <c r="SUB271" s="74"/>
      <c r="SUC271" s="74"/>
      <c r="SUD271" s="74"/>
      <c r="SUE271" s="74"/>
      <c r="SUF271" s="74"/>
      <c r="SUG271" s="74"/>
      <c r="SUH271" s="74"/>
      <c r="SUI271" s="74"/>
      <c r="SUL271" s="74"/>
      <c r="SUM271" s="74"/>
      <c r="SUN271" s="74"/>
      <c r="SUO271" s="74"/>
      <c r="SUP271" s="74"/>
      <c r="SUW271" s="74"/>
      <c r="SUX271" s="74"/>
      <c r="SUZ271" s="74"/>
      <c r="SVA271" s="74"/>
      <c r="SVB271" s="74"/>
      <c r="SVC271" s="74"/>
      <c r="SVD271" s="74"/>
      <c r="SVE271" s="74"/>
      <c r="SVF271" s="74"/>
      <c r="SVG271" s="74"/>
      <c r="SVJ271" s="74"/>
      <c r="SVK271" s="74"/>
      <c r="SVL271" s="74"/>
      <c r="SVM271" s="74"/>
      <c r="SVN271" s="74"/>
      <c r="SVU271" s="74"/>
      <c r="SVV271" s="74"/>
      <c r="SVX271" s="74"/>
      <c r="SVY271" s="74"/>
      <c r="SVZ271" s="74"/>
      <c r="SWA271" s="74"/>
      <c r="SWB271" s="74"/>
      <c r="SWC271" s="74"/>
      <c r="SWD271" s="74"/>
      <c r="SWE271" s="74"/>
      <c r="SWH271" s="74"/>
      <c r="SWI271" s="74"/>
      <c r="SWJ271" s="74"/>
      <c r="SWK271" s="74"/>
      <c r="SWL271" s="74"/>
      <c r="SWS271" s="74"/>
      <c r="SWT271" s="74"/>
      <c r="SWV271" s="74"/>
      <c r="SWW271" s="74"/>
      <c r="SWX271" s="74"/>
      <c r="SWY271" s="74"/>
      <c r="SWZ271" s="74"/>
      <c r="SXA271" s="74"/>
      <c r="SXB271" s="74"/>
      <c r="SXC271" s="74"/>
      <c r="SXF271" s="74"/>
      <c r="SXG271" s="74"/>
      <c r="SXH271" s="74"/>
      <c r="SXI271" s="74"/>
      <c r="SXJ271" s="74"/>
      <c r="SXQ271" s="74"/>
      <c r="SXR271" s="74"/>
      <c r="SXT271" s="74"/>
      <c r="SXU271" s="74"/>
      <c r="SXV271" s="74"/>
      <c r="SXW271" s="74"/>
      <c r="SXX271" s="74"/>
      <c r="SXY271" s="74"/>
      <c r="SXZ271" s="74"/>
      <c r="SYA271" s="74"/>
      <c r="SYD271" s="74"/>
      <c r="SYE271" s="74"/>
      <c r="SYF271" s="74"/>
      <c r="SYG271" s="74"/>
      <c r="SYH271" s="74"/>
      <c r="SYO271" s="74"/>
      <c r="SYP271" s="74"/>
      <c r="SYR271" s="74"/>
      <c r="SYS271" s="74"/>
      <c r="SYT271" s="74"/>
      <c r="SYU271" s="74"/>
      <c r="SYV271" s="74"/>
      <c r="SYW271" s="74"/>
      <c r="SYX271" s="74"/>
      <c r="SYY271" s="74"/>
      <c r="SZB271" s="74"/>
      <c r="SZC271" s="74"/>
      <c r="SZD271" s="74"/>
      <c r="SZE271" s="74"/>
      <c r="SZF271" s="74"/>
      <c r="SZM271" s="74"/>
      <c r="SZN271" s="74"/>
      <c r="SZP271" s="74"/>
      <c r="SZQ271" s="74"/>
      <c r="SZR271" s="74"/>
      <c r="SZS271" s="74"/>
      <c r="SZT271" s="74"/>
      <c r="SZU271" s="74"/>
      <c r="SZV271" s="74"/>
      <c r="SZW271" s="74"/>
      <c r="SZZ271" s="74"/>
      <c r="TAA271" s="74"/>
      <c r="TAB271" s="74"/>
      <c r="TAC271" s="74"/>
      <c r="TAD271" s="74"/>
      <c r="TAK271" s="74"/>
      <c r="TAL271" s="74"/>
      <c r="TAN271" s="74"/>
      <c r="TAO271" s="74"/>
      <c r="TAP271" s="74"/>
      <c r="TAQ271" s="74"/>
      <c r="TAR271" s="74"/>
      <c r="TAS271" s="74"/>
      <c r="TAT271" s="74"/>
      <c r="TAU271" s="74"/>
      <c r="TAX271" s="74"/>
      <c r="TAY271" s="74"/>
      <c r="TAZ271" s="74"/>
      <c r="TBA271" s="74"/>
      <c r="TBB271" s="74"/>
      <c r="TBI271" s="74"/>
      <c r="TBJ271" s="74"/>
      <c r="TBL271" s="74"/>
      <c r="TBM271" s="74"/>
      <c r="TBN271" s="74"/>
      <c r="TBO271" s="74"/>
      <c r="TBP271" s="74"/>
      <c r="TBQ271" s="74"/>
      <c r="TBR271" s="74"/>
      <c r="TBS271" s="74"/>
      <c r="TBV271" s="74"/>
      <c r="TBW271" s="74"/>
      <c r="TBX271" s="74"/>
      <c r="TBY271" s="74"/>
      <c r="TBZ271" s="74"/>
      <c r="TCG271" s="74"/>
      <c r="TCH271" s="74"/>
      <c r="TCJ271" s="74"/>
      <c r="TCK271" s="74"/>
      <c r="TCL271" s="74"/>
      <c r="TCM271" s="74"/>
      <c r="TCN271" s="74"/>
      <c r="TCO271" s="74"/>
      <c r="TCP271" s="74"/>
      <c r="TCQ271" s="74"/>
      <c r="TCT271" s="74"/>
      <c r="TCU271" s="74"/>
      <c r="TCV271" s="74"/>
      <c r="TCW271" s="74"/>
      <c r="TCX271" s="74"/>
      <c r="TDE271" s="74"/>
      <c r="TDF271" s="74"/>
      <c r="TDH271" s="74"/>
      <c r="TDI271" s="74"/>
      <c r="TDJ271" s="74"/>
      <c r="TDK271" s="74"/>
      <c r="TDL271" s="74"/>
      <c r="TDM271" s="74"/>
      <c r="TDN271" s="74"/>
      <c r="TDO271" s="74"/>
      <c r="TDR271" s="74"/>
      <c r="TDS271" s="74"/>
      <c r="TDT271" s="74"/>
      <c r="TDU271" s="74"/>
      <c r="TDV271" s="74"/>
      <c r="TEC271" s="74"/>
      <c r="TED271" s="74"/>
      <c r="TEF271" s="74"/>
      <c r="TEG271" s="74"/>
      <c r="TEH271" s="74"/>
      <c r="TEI271" s="74"/>
      <c r="TEJ271" s="74"/>
      <c r="TEK271" s="74"/>
      <c r="TEL271" s="74"/>
      <c r="TEM271" s="74"/>
      <c r="TEP271" s="74"/>
      <c r="TEQ271" s="74"/>
      <c r="TER271" s="74"/>
      <c r="TES271" s="74"/>
      <c r="TET271" s="74"/>
      <c r="TFA271" s="74"/>
      <c r="TFB271" s="74"/>
      <c r="TFD271" s="74"/>
      <c r="TFE271" s="74"/>
      <c r="TFF271" s="74"/>
      <c r="TFG271" s="74"/>
      <c r="TFH271" s="74"/>
      <c r="TFI271" s="74"/>
      <c r="TFJ271" s="74"/>
      <c r="TFK271" s="74"/>
      <c r="TFN271" s="74"/>
      <c r="TFO271" s="74"/>
      <c r="TFP271" s="74"/>
      <c r="TFQ271" s="74"/>
      <c r="TFR271" s="74"/>
      <c r="TFY271" s="74"/>
      <c r="TFZ271" s="74"/>
      <c r="TGB271" s="74"/>
      <c r="TGC271" s="74"/>
      <c r="TGD271" s="74"/>
      <c r="TGE271" s="74"/>
      <c r="TGF271" s="74"/>
      <c r="TGG271" s="74"/>
      <c r="TGH271" s="74"/>
      <c r="TGI271" s="74"/>
      <c r="TGL271" s="74"/>
      <c r="TGM271" s="74"/>
      <c r="TGN271" s="74"/>
      <c r="TGO271" s="74"/>
      <c r="TGP271" s="74"/>
      <c r="TGW271" s="74"/>
      <c r="TGX271" s="74"/>
      <c r="TGZ271" s="74"/>
      <c r="THA271" s="74"/>
      <c r="THB271" s="74"/>
      <c r="THC271" s="74"/>
      <c r="THD271" s="74"/>
      <c r="THE271" s="74"/>
      <c r="THF271" s="74"/>
      <c r="THG271" s="74"/>
      <c r="THJ271" s="74"/>
      <c r="THK271" s="74"/>
      <c r="THL271" s="74"/>
      <c r="THM271" s="74"/>
      <c r="THN271" s="74"/>
      <c r="THU271" s="74"/>
      <c r="THV271" s="74"/>
      <c r="THX271" s="74"/>
      <c r="THY271" s="74"/>
      <c r="THZ271" s="74"/>
      <c r="TIA271" s="74"/>
      <c r="TIB271" s="74"/>
      <c r="TIC271" s="74"/>
      <c r="TID271" s="74"/>
      <c r="TIE271" s="74"/>
      <c r="TIH271" s="74"/>
      <c r="TII271" s="74"/>
      <c r="TIJ271" s="74"/>
      <c r="TIK271" s="74"/>
      <c r="TIL271" s="74"/>
      <c r="TIS271" s="74"/>
      <c r="TIT271" s="74"/>
      <c r="TIV271" s="74"/>
      <c r="TIW271" s="74"/>
      <c r="TIX271" s="74"/>
      <c r="TIY271" s="74"/>
      <c r="TIZ271" s="74"/>
      <c r="TJA271" s="74"/>
      <c r="TJB271" s="74"/>
      <c r="TJC271" s="74"/>
      <c r="TJF271" s="74"/>
      <c r="TJG271" s="74"/>
      <c r="TJH271" s="74"/>
      <c r="TJI271" s="74"/>
      <c r="TJJ271" s="74"/>
      <c r="TJQ271" s="74"/>
      <c r="TJR271" s="74"/>
      <c r="TJT271" s="74"/>
      <c r="TJU271" s="74"/>
      <c r="TJV271" s="74"/>
      <c r="TJW271" s="74"/>
      <c r="TJX271" s="74"/>
      <c r="TJY271" s="74"/>
      <c r="TJZ271" s="74"/>
      <c r="TKA271" s="74"/>
      <c r="TKD271" s="74"/>
      <c r="TKE271" s="74"/>
      <c r="TKF271" s="74"/>
      <c r="TKG271" s="74"/>
      <c r="TKH271" s="74"/>
      <c r="TKO271" s="74"/>
      <c r="TKP271" s="74"/>
      <c r="TKR271" s="74"/>
      <c r="TKS271" s="74"/>
      <c r="TKT271" s="74"/>
      <c r="TKU271" s="74"/>
      <c r="TKV271" s="74"/>
      <c r="TKW271" s="74"/>
      <c r="TKX271" s="74"/>
      <c r="TKY271" s="74"/>
      <c r="TLB271" s="74"/>
      <c r="TLC271" s="74"/>
      <c r="TLD271" s="74"/>
      <c r="TLE271" s="74"/>
      <c r="TLF271" s="74"/>
      <c r="TLM271" s="74"/>
      <c r="TLN271" s="74"/>
      <c r="TLP271" s="74"/>
      <c r="TLQ271" s="74"/>
      <c r="TLR271" s="74"/>
      <c r="TLS271" s="74"/>
      <c r="TLT271" s="74"/>
      <c r="TLU271" s="74"/>
      <c r="TLV271" s="74"/>
      <c r="TLW271" s="74"/>
      <c r="TLZ271" s="74"/>
      <c r="TMA271" s="74"/>
      <c r="TMB271" s="74"/>
      <c r="TMC271" s="74"/>
      <c r="TMD271" s="74"/>
      <c r="TMK271" s="74"/>
      <c r="TML271" s="74"/>
      <c r="TMN271" s="74"/>
      <c r="TMO271" s="74"/>
      <c r="TMP271" s="74"/>
      <c r="TMQ271" s="74"/>
      <c r="TMR271" s="74"/>
      <c r="TMS271" s="74"/>
      <c r="TMT271" s="74"/>
      <c r="TMU271" s="74"/>
      <c r="TMX271" s="74"/>
      <c r="TMY271" s="74"/>
      <c r="TMZ271" s="74"/>
      <c r="TNA271" s="74"/>
      <c r="TNB271" s="74"/>
      <c r="TNI271" s="74"/>
      <c r="TNJ271" s="74"/>
      <c r="TNL271" s="74"/>
      <c r="TNM271" s="74"/>
      <c r="TNN271" s="74"/>
      <c r="TNO271" s="74"/>
      <c r="TNP271" s="74"/>
      <c r="TNQ271" s="74"/>
      <c r="TNR271" s="74"/>
      <c r="TNS271" s="74"/>
      <c r="TNV271" s="74"/>
      <c r="TNW271" s="74"/>
      <c r="TNX271" s="74"/>
      <c r="TNY271" s="74"/>
      <c r="TNZ271" s="74"/>
      <c r="TOG271" s="74"/>
      <c r="TOH271" s="74"/>
      <c r="TOJ271" s="74"/>
      <c r="TOK271" s="74"/>
      <c r="TOL271" s="74"/>
      <c r="TOM271" s="74"/>
      <c r="TON271" s="74"/>
      <c r="TOO271" s="74"/>
      <c r="TOP271" s="74"/>
      <c r="TOQ271" s="74"/>
      <c r="TOT271" s="74"/>
      <c r="TOU271" s="74"/>
      <c r="TOV271" s="74"/>
      <c r="TOW271" s="74"/>
      <c r="TOX271" s="74"/>
      <c r="TPE271" s="74"/>
      <c r="TPF271" s="74"/>
      <c r="TPH271" s="74"/>
      <c r="TPI271" s="74"/>
      <c r="TPJ271" s="74"/>
      <c r="TPK271" s="74"/>
      <c r="TPL271" s="74"/>
      <c r="TPM271" s="74"/>
      <c r="TPN271" s="74"/>
      <c r="TPO271" s="74"/>
      <c r="TPR271" s="74"/>
      <c r="TPS271" s="74"/>
      <c r="TPT271" s="74"/>
      <c r="TPU271" s="74"/>
      <c r="TPV271" s="74"/>
      <c r="TQC271" s="74"/>
      <c r="TQD271" s="74"/>
      <c r="TQF271" s="74"/>
      <c r="TQG271" s="74"/>
      <c r="TQH271" s="74"/>
      <c r="TQI271" s="74"/>
      <c r="TQJ271" s="74"/>
      <c r="TQK271" s="74"/>
      <c r="TQL271" s="74"/>
      <c r="TQM271" s="74"/>
      <c r="TQP271" s="74"/>
      <c r="TQQ271" s="74"/>
      <c r="TQR271" s="74"/>
      <c r="TQS271" s="74"/>
      <c r="TQT271" s="74"/>
      <c r="TRA271" s="74"/>
      <c r="TRB271" s="74"/>
      <c r="TRD271" s="74"/>
      <c r="TRE271" s="74"/>
      <c r="TRF271" s="74"/>
      <c r="TRG271" s="74"/>
      <c r="TRH271" s="74"/>
      <c r="TRI271" s="74"/>
      <c r="TRJ271" s="74"/>
      <c r="TRK271" s="74"/>
      <c r="TRN271" s="74"/>
      <c r="TRO271" s="74"/>
      <c r="TRP271" s="74"/>
      <c r="TRQ271" s="74"/>
      <c r="TRR271" s="74"/>
      <c r="TRY271" s="74"/>
      <c r="TRZ271" s="74"/>
      <c r="TSB271" s="74"/>
      <c r="TSC271" s="74"/>
      <c r="TSD271" s="74"/>
      <c r="TSE271" s="74"/>
      <c r="TSF271" s="74"/>
      <c r="TSG271" s="74"/>
      <c r="TSH271" s="74"/>
      <c r="TSI271" s="74"/>
      <c r="TSL271" s="74"/>
      <c r="TSM271" s="74"/>
      <c r="TSN271" s="74"/>
      <c r="TSO271" s="74"/>
      <c r="TSP271" s="74"/>
      <c r="TSW271" s="74"/>
      <c r="TSX271" s="74"/>
      <c r="TSZ271" s="74"/>
      <c r="TTA271" s="74"/>
      <c r="TTB271" s="74"/>
      <c r="TTC271" s="74"/>
      <c r="TTD271" s="74"/>
      <c r="TTE271" s="74"/>
      <c r="TTF271" s="74"/>
      <c r="TTG271" s="74"/>
      <c r="TTJ271" s="74"/>
      <c r="TTK271" s="74"/>
      <c r="TTL271" s="74"/>
      <c r="TTM271" s="74"/>
      <c r="TTN271" s="74"/>
      <c r="TTU271" s="74"/>
      <c r="TTV271" s="74"/>
      <c r="TTX271" s="74"/>
      <c r="TTY271" s="74"/>
      <c r="TTZ271" s="74"/>
      <c r="TUA271" s="74"/>
      <c r="TUB271" s="74"/>
      <c r="TUC271" s="74"/>
      <c r="TUD271" s="74"/>
      <c r="TUE271" s="74"/>
      <c r="TUH271" s="74"/>
      <c r="TUI271" s="74"/>
      <c r="TUJ271" s="74"/>
      <c r="TUK271" s="74"/>
      <c r="TUL271" s="74"/>
      <c r="TUS271" s="74"/>
      <c r="TUT271" s="74"/>
      <c r="TUV271" s="74"/>
      <c r="TUW271" s="74"/>
      <c r="TUX271" s="74"/>
      <c r="TUY271" s="74"/>
      <c r="TUZ271" s="74"/>
      <c r="TVA271" s="74"/>
      <c r="TVB271" s="74"/>
      <c r="TVC271" s="74"/>
      <c r="TVF271" s="74"/>
      <c r="TVG271" s="74"/>
      <c r="TVH271" s="74"/>
      <c r="TVI271" s="74"/>
      <c r="TVJ271" s="74"/>
      <c r="TVQ271" s="74"/>
      <c r="TVR271" s="74"/>
      <c r="TVT271" s="74"/>
      <c r="TVU271" s="74"/>
      <c r="TVV271" s="74"/>
      <c r="TVW271" s="74"/>
      <c r="TVX271" s="74"/>
      <c r="TVY271" s="74"/>
      <c r="TVZ271" s="74"/>
      <c r="TWA271" s="74"/>
      <c r="TWD271" s="74"/>
      <c r="TWE271" s="74"/>
      <c r="TWF271" s="74"/>
      <c r="TWG271" s="74"/>
      <c r="TWH271" s="74"/>
      <c r="TWO271" s="74"/>
      <c r="TWP271" s="74"/>
      <c r="TWR271" s="74"/>
      <c r="TWS271" s="74"/>
      <c r="TWT271" s="74"/>
      <c r="TWU271" s="74"/>
      <c r="TWV271" s="74"/>
      <c r="TWW271" s="74"/>
      <c r="TWX271" s="74"/>
      <c r="TWY271" s="74"/>
      <c r="TXB271" s="74"/>
      <c r="TXC271" s="74"/>
      <c r="TXD271" s="74"/>
      <c r="TXE271" s="74"/>
      <c r="TXF271" s="74"/>
      <c r="TXM271" s="74"/>
      <c r="TXN271" s="74"/>
      <c r="TXP271" s="74"/>
      <c r="TXQ271" s="74"/>
      <c r="TXR271" s="74"/>
      <c r="TXS271" s="74"/>
      <c r="TXT271" s="74"/>
      <c r="TXU271" s="74"/>
      <c r="TXV271" s="74"/>
      <c r="TXW271" s="74"/>
      <c r="TXZ271" s="74"/>
      <c r="TYA271" s="74"/>
      <c r="TYB271" s="74"/>
      <c r="TYC271" s="74"/>
      <c r="TYD271" s="74"/>
      <c r="TYK271" s="74"/>
      <c r="TYL271" s="74"/>
      <c r="TYN271" s="74"/>
      <c r="TYO271" s="74"/>
      <c r="TYP271" s="74"/>
      <c r="TYQ271" s="74"/>
      <c r="TYR271" s="74"/>
      <c r="TYS271" s="74"/>
      <c r="TYT271" s="74"/>
      <c r="TYU271" s="74"/>
      <c r="TYX271" s="74"/>
      <c r="TYY271" s="74"/>
      <c r="TYZ271" s="74"/>
      <c r="TZA271" s="74"/>
      <c r="TZB271" s="74"/>
      <c r="TZI271" s="74"/>
      <c r="TZJ271" s="74"/>
      <c r="TZL271" s="74"/>
      <c r="TZM271" s="74"/>
      <c r="TZN271" s="74"/>
      <c r="TZO271" s="74"/>
      <c r="TZP271" s="74"/>
      <c r="TZQ271" s="74"/>
      <c r="TZR271" s="74"/>
      <c r="TZS271" s="74"/>
      <c r="TZV271" s="74"/>
      <c r="TZW271" s="74"/>
      <c r="TZX271" s="74"/>
      <c r="TZY271" s="74"/>
      <c r="TZZ271" s="74"/>
      <c r="UAG271" s="74"/>
      <c r="UAH271" s="74"/>
      <c r="UAJ271" s="74"/>
      <c r="UAK271" s="74"/>
      <c r="UAL271" s="74"/>
      <c r="UAM271" s="74"/>
      <c r="UAN271" s="74"/>
      <c r="UAO271" s="74"/>
      <c r="UAP271" s="74"/>
      <c r="UAQ271" s="74"/>
      <c r="UAT271" s="74"/>
      <c r="UAU271" s="74"/>
      <c r="UAV271" s="74"/>
      <c r="UAW271" s="74"/>
      <c r="UAX271" s="74"/>
      <c r="UBE271" s="74"/>
      <c r="UBF271" s="74"/>
      <c r="UBH271" s="74"/>
      <c r="UBI271" s="74"/>
      <c r="UBJ271" s="74"/>
      <c r="UBK271" s="74"/>
      <c r="UBL271" s="74"/>
      <c r="UBM271" s="74"/>
      <c r="UBN271" s="74"/>
      <c r="UBO271" s="74"/>
      <c r="UBR271" s="74"/>
      <c r="UBS271" s="74"/>
      <c r="UBT271" s="74"/>
      <c r="UBU271" s="74"/>
      <c r="UBV271" s="74"/>
      <c r="UCC271" s="74"/>
      <c r="UCD271" s="74"/>
      <c r="UCF271" s="74"/>
      <c r="UCG271" s="74"/>
      <c r="UCH271" s="74"/>
      <c r="UCI271" s="74"/>
      <c r="UCJ271" s="74"/>
      <c r="UCK271" s="74"/>
      <c r="UCL271" s="74"/>
      <c r="UCM271" s="74"/>
      <c r="UCP271" s="74"/>
      <c r="UCQ271" s="74"/>
      <c r="UCR271" s="74"/>
      <c r="UCS271" s="74"/>
      <c r="UCT271" s="74"/>
      <c r="UDA271" s="74"/>
      <c r="UDB271" s="74"/>
      <c r="UDD271" s="74"/>
      <c r="UDE271" s="74"/>
      <c r="UDF271" s="74"/>
      <c r="UDG271" s="74"/>
      <c r="UDH271" s="74"/>
      <c r="UDI271" s="74"/>
      <c r="UDJ271" s="74"/>
      <c r="UDK271" s="74"/>
      <c r="UDN271" s="74"/>
      <c r="UDO271" s="74"/>
      <c r="UDP271" s="74"/>
      <c r="UDQ271" s="74"/>
      <c r="UDR271" s="74"/>
      <c r="UDY271" s="74"/>
      <c r="UDZ271" s="74"/>
      <c r="UEB271" s="74"/>
      <c r="UEC271" s="74"/>
      <c r="UED271" s="74"/>
      <c r="UEE271" s="74"/>
      <c r="UEF271" s="74"/>
      <c r="UEG271" s="74"/>
      <c r="UEH271" s="74"/>
      <c r="UEI271" s="74"/>
      <c r="UEL271" s="74"/>
      <c r="UEM271" s="74"/>
      <c r="UEN271" s="74"/>
      <c r="UEO271" s="74"/>
      <c r="UEP271" s="74"/>
      <c r="UEW271" s="74"/>
      <c r="UEX271" s="74"/>
      <c r="UEZ271" s="74"/>
      <c r="UFA271" s="74"/>
      <c r="UFB271" s="74"/>
      <c r="UFC271" s="74"/>
      <c r="UFD271" s="74"/>
      <c r="UFE271" s="74"/>
      <c r="UFF271" s="74"/>
      <c r="UFG271" s="74"/>
      <c r="UFJ271" s="74"/>
      <c r="UFK271" s="74"/>
      <c r="UFL271" s="74"/>
      <c r="UFM271" s="74"/>
      <c r="UFN271" s="74"/>
      <c r="UFU271" s="74"/>
      <c r="UFV271" s="74"/>
      <c r="UFX271" s="74"/>
      <c r="UFY271" s="74"/>
      <c r="UFZ271" s="74"/>
      <c r="UGA271" s="74"/>
      <c r="UGB271" s="74"/>
      <c r="UGC271" s="74"/>
      <c r="UGD271" s="74"/>
      <c r="UGE271" s="74"/>
      <c r="UGH271" s="74"/>
      <c r="UGI271" s="74"/>
      <c r="UGJ271" s="74"/>
      <c r="UGK271" s="74"/>
      <c r="UGL271" s="74"/>
      <c r="UGS271" s="74"/>
      <c r="UGT271" s="74"/>
      <c r="UGV271" s="74"/>
      <c r="UGW271" s="74"/>
      <c r="UGX271" s="74"/>
      <c r="UGY271" s="74"/>
      <c r="UGZ271" s="74"/>
      <c r="UHA271" s="74"/>
      <c r="UHB271" s="74"/>
      <c r="UHC271" s="74"/>
      <c r="UHF271" s="74"/>
      <c r="UHG271" s="74"/>
      <c r="UHH271" s="74"/>
      <c r="UHI271" s="74"/>
      <c r="UHJ271" s="74"/>
      <c r="UHQ271" s="74"/>
      <c r="UHR271" s="74"/>
      <c r="UHT271" s="74"/>
      <c r="UHU271" s="74"/>
      <c r="UHV271" s="74"/>
      <c r="UHW271" s="74"/>
      <c r="UHX271" s="74"/>
      <c r="UHY271" s="74"/>
      <c r="UHZ271" s="74"/>
      <c r="UIA271" s="74"/>
      <c r="UID271" s="74"/>
      <c r="UIE271" s="74"/>
      <c r="UIF271" s="74"/>
      <c r="UIG271" s="74"/>
      <c r="UIH271" s="74"/>
      <c r="UIO271" s="74"/>
      <c r="UIP271" s="74"/>
      <c r="UIR271" s="74"/>
      <c r="UIS271" s="74"/>
      <c r="UIT271" s="74"/>
      <c r="UIU271" s="74"/>
      <c r="UIV271" s="74"/>
      <c r="UIW271" s="74"/>
      <c r="UIX271" s="74"/>
      <c r="UIY271" s="74"/>
      <c r="UJB271" s="74"/>
      <c r="UJC271" s="74"/>
      <c r="UJD271" s="74"/>
      <c r="UJE271" s="74"/>
      <c r="UJF271" s="74"/>
      <c r="UJM271" s="74"/>
      <c r="UJN271" s="74"/>
      <c r="UJP271" s="74"/>
      <c r="UJQ271" s="74"/>
      <c r="UJR271" s="74"/>
      <c r="UJS271" s="74"/>
      <c r="UJT271" s="74"/>
      <c r="UJU271" s="74"/>
      <c r="UJV271" s="74"/>
      <c r="UJW271" s="74"/>
      <c r="UJZ271" s="74"/>
      <c r="UKA271" s="74"/>
      <c r="UKB271" s="74"/>
      <c r="UKC271" s="74"/>
      <c r="UKD271" s="74"/>
      <c r="UKK271" s="74"/>
      <c r="UKL271" s="74"/>
      <c r="UKN271" s="74"/>
      <c r="UKO271" s="74"/>
      <c r="UKP271" s="74"/>
      <c r="UKQ271" s="74"/>
      <c r="UKR271" s="74"/>
      <c r="UKS271" s="74"/>
      <c r="UKT271" s="74"/>
      <c r="UKU271" s="74"/>
      <c r="UKX271" s="74"/>
      <c r="UKY271" s="74"/>
      <c r="UKZ271" s="74"/>
      <c r="ULA271" s="74"/>
      <c r="ULB271" s="74"/>
      <c r="ULI271" s="74"/>
      <c r="ULJ271" s="74"/>
      <c r="ULL271" s="74"/>
      <c r="ULM271" s="74"/>
      <c r="ULN271" s="74"/>
      <c r="ULO271" s="74"/>
      <c r="ULP271" s="74"/>
      <c r="ULQ271" s="74"/>
      <c r="ULR271" s="74"/>
      <c r="ULS271" s="74"/>
      <c r="ULV271" s="74"/>
      <c r="ULW271" s="74"/>
      <c r="ULX271" s="74"/>
      <c r="ULY271" s="74"/>
      <c r="ULZ271" s="74"/>
      <c r="UMG271" s="74"/>
      <c r="UMH271" s="74"/>
      <c r="UMJ271" s="74"/>
      <c r="UMK271" s="74"/>
      <c r="UML271" s="74"/>
      <c r="UMM271" s="74"/>
      <c r="UMN271" s="74"/>
      <c r="UMO271" s="74"/>
      <c r="UMP271" s="74"/>
      <c r="UMQ271" s="74"/>
      <c r="UMT271" s="74"/>
      <c r="UMU271" s="74"/>
      <c r="UMV271" s="74"/>
      <c r="UMW271" s="74"/>
      <c r="UMX271" s="74"/>
      <c r="UNE271" s="74"/>
      <c r="UNF271" s="74"/>
      <c r="UNH271" s="74"/>
      <c r="UNI271" s="74"/>
      <c r="UNJ271" s="74"/>
      <c r="UNK271" s="74"/>
      <c r="UNL271" s="74"/>
      <c r="UNM271" s="74"/>
      <c r="UNN271" s="74"/>
      <c r="UNO271" s="74"/>
      <c r="UNR271" s="74"/>
      <c r="UNS271" s="74"/>
      <c r="UNT271" s="74"/>
      <c r="UNU271" s="74"/>
      <c r="UNV271" s="74"/>
      <c r="UOC271" s="74"/>
      <c r="UOD271" s="74"/>
      <c r="UOF271" s="74"/>
      <c r="UOG271" s="74"/>
      <c r="UOH271" s="74"/>
      <c r="UOI271" s="74"/>
      <c r="UOJ271" s="74"/>
      <c r="UOK271" s="74"/>
      <c r="UOL271" s="74"/>
      <c r="UOM271" s="74"/>
      <c r="UOP271" s="74"/>
      <c r="UOQ271" s="74"/>
      <c r="UOR271" s="74"/>
      <c r="UOS271" s="74"/>
      <c r="UOT271" s="74"/>
      <c r="UPA271" s="74"/>
      <c r="UPB271" s="74"/>
      <c r="UPD271" s="74"/>
      <c r="UPE271" s="74"/>
      <c r="UPF271" s="74"/>
      <c r="UPG271" s="74"/>
      <c r="UPH271" s="74"/>
      <c r="UPI271" s="74"/>
      <c r="UPJ271" s="74"/>
      <c r="UPK271" s="74"/>
      <c r="UPN271" s="74"/>
      <c r="UPO271" s="74"/>
      <c r="UPP271" s="74"/>
      <c r="UPQ271" s="74"/>
      <c r="UPR271" s="74"/>
      <c r="UPY271" s="74"/>
      <c r="UPZ271" s="74"/>
      <c r="UQB271" s="74"/>
      <c r="UQC271" s="74"/>
      <c r="UQD271" s="74"/>
      <c r="UQE271" s="74"/>
      <c r="UQF271" s="74"/>
      <c r="UQG271" s="74"/>
      <c r="UQH271" s="74"/>
      <c r="UQI271" s="74"/>
      <c r="UQL271" s="74"/>
      <c r="UQM271" s="74"/>
      <c r="UQN271" s="74"/>
      <c r="UQO271" s="74"/>
      <c r="UQP271" s="74"/>
      <c r="UQW271" s="74"/>
      <c r="UQX271" s="74"/>
      <c r="UQZ271" s="74"/>
      <c r="URA271" s="74"/>
      <c r="URB271" s="74"/>
      <c r="URC271" s="74"/>
      <c r="URD271" s="74"/>
      <c r="URE271" s="74"/>
      <c r="URF271" s="74"/>
      <c r="URG271" s="74"/>
      <c r="URJ271" s="74"/>
      <c r="URK271" s="74"/>
      <c r="URL271" s="74"/>
      <c r="URM271" s="74"/>
      <c r="URN271" s="74"/>
      <c r="URU271" s="74"/>
      <c r="URV271" s="74"/>
      <c r="URX271" s="74"/>
      <c r="URY271" s="74"/>
      <c r="URZ271" s="74"/>
      <c r="USA271" s="74"/>
      <c r="USB271" s="74"/>
      <c r="USC271" s="74"/>
      <c r="USD271" s="74"/>
      <c r="USE271" s="74"/>
      <c r="USH271" s="74"/>
      <c r="USI271" s="74"/>
      <c r="USJ271" s="74"/>
      <c r="USK271" s="74"/>
      <c r="USL271" s="74"/>
      <c r="USS271" s="74"/>
      <c r="UST271" s="74"/>
      <c r="USV271" s="74"/>
      <c r="USW271" s="74"/>
      <c r="USX271" s="74"/>
      <c r="USY271" s="74"/>
      <c r="USZ271" s="74"/>
      <c r="UTA271" s="74"/>
      <c r="UTB271" s="74"/>
      <c r="UTC271" s="74"/>
      <c r="UTF271" s="74"/>
      <c r="UTG271" s="74"/>
      <c r="UTH271" s="74"/>
      <c r="UTI271" s="74"/>
      <c r="UTJ271" s="74"/>
      <c r="UTQ271" s="74"/>
      <c r="UTR271" s="74"/>
      <c r="UTT271" s="74"/>
      <c r="UTU271" s="74"/>
      <c r="UTV271" s="74"/>
      <c r="UTW271" s="74"/>
      <c r="UTX271" s="74"/>
      <c r="UTY271" s="74"/>
      <c r="UTZ271" s="74"/>
      <c r="UUA271" s="74"/>
      <c r="UUD271" s="74"/>
      <c r="UUE271" s="74"/>
      <c r="UUF271" s="74"/>
      <c r="UUG271" s="74"/>
      <c r="UUH271" s="74"/>
      <c r="UUO271" s="74"/>
      <c r="UUP271" s="74"/>
      <c r="UUR271" s="74"/>
      <c r="UUS271" s="74"/>
      <c r="UUT271" s="74"/>
      <c r="UUU271" s="74"/>
      <c r="UUV271" s="74"/>
      <c r="UUW271" s="74"/>
      <c r="UUX271" s="74"/>
      <c r="UUY271" s="74"/>
      <c r="UVB271" s="74"/>
      <c r="UVC271" s="74"/>
      <c r="UVD271" s="74"/>
      <c r="UVE271" s="74"/>
      <c r="UVF271" s="74"/>
      <c r="UVM271" s="74"/>
      <c r="UVN271" s="74"/>
      <c r="UVP271" s="74"/>
      <c r="UVQ271" s="74"/>
      <c r="UVR271" s="74"/>
      <c r="UVS271" s="74"/>
      <c r="UVT271" s="74"/>
      <c r="UVU271" s="74"/>
      <c r="UVV271" s="74"/>
      <c r="UVW271" s="74"/>
      <c r="UVZ271" s="74"/>
      <c r="UWA271" s="74"/>
      <c r="UWB271" s="74"/>
      <c r="UWC271" s="74"/>
      <c r="UWD271" s="74"/>
      <c r="UWK271" s="74"/>
      <c r="UWL271" s="74"/>
      <c r="UWN271" s="74"/>
      <c r="UWO271" s="74"/>
      <c r="UWP271" s="74"/>
      <c r="UWQ271" s="74"/>
      <c r="UWR271" s="74"/>
      <c r="UWS271" s="74"/>
      <c r="UWT271" s="74"/>
      <c r="UWU271" s="74"/>
      <c r="UWX271" s="74"/>
      <c r="UWY271" s="74"/>
      <c r="UWZ271" s="74"/>
      <c r="UXA271" s="74"/>
      <c r="UXB271" s="74"/>
      <c r="UXI271" s="74"/>
      <c r="UXJ271" s="74"/>
      <c r="UXL271" s="74"/>
      <c r="UXM271" s="74"/>
      <c r="UXN271" s="74"/>
      <c r="UXO271" s="74"/>
      <c r="UXP271" s="74"/>
      <c r="UXQ271" s="74"/>
      <c r="UXR271" s="74"/>
      <c r="UXS271" s="74"/>
      <c r="UXV271" s="74"/>
      <c r="UXW271" s="74"/>
      <c r="UXX271" s="74"/>
      <c r="UXY271" s="74"/>
      <c r="UXZ271" s="74"/>
      <c r="UYG271" s="74"/>
      <c r="UYH271" s="74"/>
      <c r="UYJ271" s="74"/>
      <c r="UYK271" s="74"/>
      <c r="UYL271" s="74"/>
      <c r="UYM271" s="74"/>
      <c r="UYN271" s="74"/>
      <c r="UYO271" s="74"/>
      <c r="UYP271" s="74"/>
      <c r="UYQ271" s="74"/>
      <c r="UYT271" s="74"/>
      <c r="UYU271" s="74"/>
      <c r="UYV271" s="74"/>
      <c r="UYW271" s="74"/>
      <c r="UYX271" s="74"/>
      <c r="UZE271" s="74"/>
      <c r="UZF271" s="74"/>
      <c r="UZH271" s="74"/>
      <c r="UZI271" s="74"/>
      <c r="UZJ271" s="74"/>
      <c r="UZK271" s="74"/>
      <c r="UZL271" s="74"/>
      <c r="UZM271" s="74"/>
      <c r="UZN271" s="74"/>
      <c r="UZO271" s="74"/>
      <c r="UZR271" s="74"/>
      <c r="UZS271" s="74"/>
      <c r="UZT271" s="74"/>
      <c r="UZU271" s="74"/>
      <c r="UZV271" s="74"/>
      <c r="VAC271" s="74"/>
      <c r="VAD271" s="74"/>
      <c r="VAF271" s="74"/>
      <c r="VAG271" s="74"/>
      <c r="VAH271" s="74"/>
      <c r="VAI271" s="74"/>
      <c r="VAJ271" s="74"/>
      <c r="VAK271" s="74"/>
      <c r="VAL271" s="74"/>
      <c r="VAM271" s="74"/>
      <c r="VAP271" s="74"/>
      <c r="VAQ271" s="74"/>
      <c r="VAR271" s="74"/>
      <c r="VAS271" s="74"/>
      <c r="VAT271" s="74"/>
      <c r="VBA271" s="74"/>
      <c r="VBB271" s="74"/>
      <c r="VBD271" s="74"/>
      <c r="VBE271" s="74"/>
      <c r="VBF271" s="74"/>
      <c r="VBG271" s="74"/>
      <c r="VBH271" s="74"/>
      <c r="VBI271" s="74"/>
      <c r="VBJ271" s="74"/>
      <c r="VBK271" s="74"/>
      <c r="VBN271" s="74"/>
      <c r="VBO271" s="74"/>
      <c r="VBP271" s="74"/>
      <c r="VBQ271" s="74"/>
      <c r="VBR271" s="74"/>
      <c r="VBY271" s="74"/>
      <c r="VBZ271" s="74"/>
      <c r="VCB271" s="74"/>
      <c r="VCC271" s="74"/>
      <c r="VCD271" s="74"/>
      <c r="VCE271" s="74"/>
      <c r="VCF271" s="74"/>
      <c r="VCG271" s="74"/>
      <c r="VCH271" s="74"/>
      <c r="VCI271" s="74"/>
      <c r="VCL271" s="74"/>
      <c r="VCM271" s="74"/>
      <c r="VCN271" s="74"/>
      <c r="VCO271" s="74"/>
      <c r="VCP271" s="74"/>
      <c r="VCW271" s="74"/>
      <c r="VCX271" s="74"/>
      <c r="VCZ271" s="74"/>
      <c r="VDA271" s="74"/>
      <c r="VDB271" s="74"/>
      <c r="VDC271" s="74"/>
      <c r="VDD271" s="74"/>
      <c r="VDE271" s="74"/>
      <c r="VDF271" s="74"/>
      <c r="VDG271" s="74"/>
      <c r="VDJ271" s="74"/>
      <c r="VDK271" s="74"/>
      <c r="VDL271" s="74"/>
      <c r="VDM271" s="74"/>
      <c r="VDN271" s="74"/>
      <c r="VDU271" s="74"/>
      <c r="VDV271" s="74"/>
      <c r="VDX271" s="74"/>
      <c r="VDY271" s="74"/>
      <c r="VDZ271" s="74"/>
      <c r="VEA271" s="74"/>
      <c r="VEB271" s="74"/>
      <c r="VEC271" s="74"/>
      <c r="VED271" s="74"/>
      <c r="VEE271" s="74"/>
      <c r="VEH271" s="74"/>
      <c r="VEI271" s="74"/>
      <c r="VEJ271" s="74"/>
      <c r="VEK271" s="74"/>
      <c r="VEL271" s="74"/>
      <c r="VES271" s="74"/>
      <c r="VET271" s="74"/>
      <c r="VEV271" s="74"/>
      <c r="VEW271" s="74"/>
      <c r="VEX271" s="74"/>
      <c r="VEY271" s="74"/>
      <c r="VEZ271" s="74"/>
      <c r="VFA271" s="74"/>
      <c r="VFB271" s="74"/>
      <c r="VFC271" s="74"/>
      <c r="VFF271" s="74"/>
      <c r="VFG271" s="74"/>
      <c r="VFH271" s="74"/>
      <c r="VFI271" s="74"/>
      <c r="VFJ271" s="74"/>
      <c r="VFQ271" s="74"/>
      <c r="VFR271" s="74"/>
      <c r="VFT271" s="74"/>
      <c r="VFU271" s="74"/>
      <c r="VFV271" s="74"/>
      <c r="VFW271" s="74"/>
      <c r="VFX271" s="74"/>
      <c r="VFY271" s="74"/>
      <c r="VFZ271" s="74"/>
      <c r="VGA271" s="74"/>
      <c r="VGD271" s="74"/>
      <c r="VGE271" s="74"/>
      <c r="VGF271" s="74"/>
      <c r="VGG271" s="74"/>
      <c r="VGH271" s="74"/>
      <c r="VGO271" s="74"/>
      <c r="VGP271" s="74"/>
      <c r="VGR271" s="74"/>
      <c r="VGS271" s="74"/>
      <c r="VGT271" s="74"/>
      <c r="VGU271" s="74"/>
      <c r="VGV271" s="74"/>
      <c r="VGW271" s="74"/>
      <c r="VGX271" s="74"/>
      <c r="VGY271" s="74"/>
      <c r="VHB271" s="74"/>
      <c r="VHC271" s="74"/>
      <c r="VHD271" s="74"/>
      <c r="VHE271" s="74"/>
      <c r="VHF271" s="74"/>
      <c r="VHM271" s="74"/>
      <c r="VHN271" s="74"/>
      <c r="VHP271" s="74"/>
      <c r="VHQ271" s="74"/>
      <c r="VHR271" s="74"/>
      <c r="VHS271" s="74"/>
      <c r="VHT271" s="74"/>
      <c r="VHU271" s="74"/>
      <c r="VHV271" s="74"/>
      <c r="VHW271" s="74"/>
      <c r="VHZ271" s="74"/>
      <c r="VIA271" s="74"/>
      <c r="VIB271" s="74"/>
      <c r="VIC271" s="74"/>
      <c r="VID271" s="74"/>
      <c r="VIK271" s="74"/>
      <c r="VIL271" s="74"/>
      <c r="VIN271" s="74"/>
      <c r="VIO271" s="74"/>
      <c r="VIP271" s="74"/>
      <c r="VIQ271" s="74"/>
      <c r="VIR271" s="74"/>
      <c r="VIS271" s="74"/>
      <c r="VIT271" s="74"/>
      <c r="VIU271" s="74"/>
      <c r="VIX271" s="74"/>
      <c r="VIY271" s="74"/>
      <c r="VIZ271" s="74"/>
      <c r="VJA271" s="74"/>
      <c r="VJB271" s="74"/>
      <c r="VJI271" s="74"/>
      <c r="VJJ271" s="74"/>
      <c r="VJL271" s="74"/>
      <c r="VJM271" s="74"/>
      <c r="VJN271" s="74"/>
      <c r="VJO271" s="74"/>
      <c r="VJP271" s="74"/>
      <c r="VJQ271" s="74"/>
      <c r="VJR271" s="74"/>
      <c r="VJS271" s="74"/>
      <c r="VJV271" s="74"/>
      <c r="VJW271" s="74"/>
      <c r="VJX271" s="74"/>
      <c r="VJY271" s="74"/>
      <c r="VJZ271" s="74"/>
      <c r="VKG271" s="74"/>
      <c r="VKH271" s="74"/>
      <c r="VKJ271" s="74"/>
      <c r="VKK271" s="74"/>
      <c r="VKL271" s="74"/>
      <c r="VKM271" s="74"/>
      <c r="VKN271" s="74"/>
      <c r="VKO271" s="74"/>
      <c r="VKP271" s="74"/>
      <c r="VKQ271" s="74"/>
      <c r="VKT271" s="74"/>
      <c r="VKU271" s="74"/>
      <c r="VKV271" s="74"/>
      <c r="VKW271" s="74"/>
      <c r="VKX271" s="74"/>
      <c r="VLE271" s="74"/>
      <c r="VLF271" s="74"/>
      <c r="VLH271" s="74"/>
      <c r="VLI271" s="74"/>
      <c r="VLJ271" s="74"/>
      <c r="VLK271" s="74"/>
      <c r="VLL271" s="74"/>
      <c r="VLM271" s="74"/>
      <c r="VLN271" s="74"/>
      <c r="VLO271" s="74"/>
      <c r="VLR271" s="74"/>
      <c r="VLS271" s="74"/>
      <c r="VLT271" s="74"/>
      <c r="VLU271" s="74"/>
      <c r="VLV271" s="74"/>
      <c r="VMC271" s="74"/>
      <c r="VMD271" s="74"/>
      <c r="VMF271" s="74"/>
      <c r="VMG271" s="74"/>
      <c r="VMH271" s="74"/>
      <c r="VMI271" s="74"/>
      <c r="VMJ271" s="74"/>
      <c r="VMK271" s="74"/>
      <c r="VML271" s="74"/>
      <c r="VMM271" s="74"/>
      <c r="VMP271" s="74"/>
      <c r="VMQ271" s="74"/>
      <c r="VMR271" s="74"/>
      <c r="VMS271" s="74"/>
      <c r="VMT271" s="74"/>
      <c r="VNA271" s="74"/>
      <c r="VNB271" s="74"/>
      <c r="VND271" s="74"/>
      <c r="VNE271" s="74"/>
      <c r="VNF271" s="74"/>
      <c r="VNG271" s="74"/>
      <c r="VNH271" s="74"/>
      <c r="VNI271" s="74"/>
      <c r="VNJ271" s="74"/>
      <c r="VNK271" s="74"/>
      <c r="VNN271" s="74"/>
      <c r="VNO271" s="74"/>
      <c r="VNP271" s="74"/>
      <c r="VNQ271" s="74"/>
      <c r="VNR271" s="74"/>
      <c r="VNY271" s="74"/>
      <c r="VNZ271" s="74"/>
      <c r="VOB271" s="74"/>
      <c r="VOC271" s="74"/>
      <c r="VOD271" s="74"/>
      <c r="VOE271" s="74"/>
      <c r="VOF271" s="74"/>
      <c r="VOG271" s="74"/>
      <c r="VOH271" s="74"/>
      <c r="VOI271" s="74"/>
      <c r="VOL271" s="74"/>
      <c r="VOM271" s="74"/>
      <c r="VON271" s="74"/>
      <c r="VOO271" s="74"/>
      <c r="VOP271" s="74"/>
      <c r="VOW271" s="74"/>
      <c r="VOX271" s="74"/>
      <c r="VOZ271" s="74"/>
      <c r="VPA271" s="74"/>
      <c r="VPB271" s="74"/>
      <c r="VPC271" s="74"/>
      <c r="VPD271" s="74"/>
      <c r="VPE271" s="74"/>
      <c r="VPF271" s="74"/>
      <c r="VPG271" s="74"/>
      <c r="VPJ271" s="74"/>
      <c r="VPK271" s="74"/>
      <c r="VPL271" s="74"/>
      <c r="VPM271" s="74"/>
      <c r="VPN271" s="74"/>
      <c r="VPU271" s="74"/>
      <c r="VPV271" s="74"/>
      <c r="VPX271" s="74"/>
      <c r="VPY271" s="74"/>
      <c r="VPZ271" s="74"/>
      <c r="VQA271" s="74"/>
      <c r="VQB271" s="74"/>
      <c r="VQC271" s="74"/>
      <c r="VQD271" s="74"/>
      <c r="VQE271" s="74"/>
      <c r="VQH271" s="74"/>
      <c r="VQI271" s="74"/>
      <c r="VQJ271" s="74"/>
      <c r="VQK271" s="74"/>
      <c r="VQL271" s="74"/>
      <c r="VQS271" s="74"/>
      <c r="VQT271" s="74"/>
      <c r="VQV271" s="74"/>
      <c r="VQW271" s="74"/>
      <c r="VQX271" s="74"/>
      <c r="VQY271" s="74"/>
      <c r="VQZ271" s="74"/>
      <c r="VRA271" s="74"/>
      <c r="VRB271" s="74"/>
      <c r="VRC271" s="74"/>
      <c r="VRF271" s="74"/>
      <c r="VRG271" s="74"/>
      <c r="VRH271" s="74"/>
      <c r="VRI271" s="74"/>
      <c r="VRJ271" s="74"/>
      <c r="VRQ271" s="74"/>
      <c r="VRR271" s="74"/>
      <c r="VRT271" s="74"/>
      <c r="VRU271" s="74"/>
      <c r="VRV271" s="74"/>
      <c r="VRW271" s="74"/>
      <c r="VRX271" s="74"/>
      <c r="VRY271" s="74"/>
      <c r="VRZ271" s="74"/>
      <c r="VSA271" s="74"/>
      <c r="VSD271" s="74"/>
      <c r="VSE271" s="74"/>
      <c r="VSF271" s="74"/>
      <c r="VSG271" s="74"/>
      <c r="VSH271" s="74"/>
      <c r="VSO271" s="74"/>
      <c r="VSP271" s="74"/>
      <c r="VSR271" s="74"/>
      <c r="VSS271" s="74"/>
      <c r="VST271" s="74"/>
      <c r="VSU271" s="74"/>
      <c r="VSV271" s="74"/>
      <c r="VSW271" s="74"/>
      <c r="VSX271" s="74"/>
      <c r="VSY271" s="74"/>
      <c r="VTB271" s="74"/>
      <c r="VTC271" s="74"/>
      <c r="VTD271" s="74"/>
      <c r="VTE271" s="74"/>
      <c r="VTF271" s="74"/>
      <c r="VTM271" s="74"/>
      <c r="VTN271" s="74"/>
      <c r="VTP271" s="74"/>
      <c r="VTQ271" s="74"/>
      <c r="VTR271" s="74"/>
      <c r="VTS271" s="74"/>
      <c r="VTT271" s="74"/>
      <c r="VTU271" s="74"/>
      <c r="VTV271" s="74"/>
      <c r="VTW271" s="74"/>
      <c r="VTZ271" s="74"/>
      <c r="VUA271" s="74"/>
      <c r="VUB271" s="74"/>
      <c r="VUC271" s="74"/>
      <c r="VUD271" s="74"/>
      <c r="VUK271" s="74"/>
      <c r="VUL271" s="74"/>
      <c r="VUN271" s="74"/>
      <c r="VUO271" s="74"/>
      <c r="VUP271" s="74"/>
      <c r="VUQ271" s="74"/>
      <c r="VUR271" s="74"/>
      <c r="VUS271" s="74"/>
      <c r="VUT271" s="74"/>
      <c r="VUU271" s="74"/>
      <c r="VUX271" s="74"/>
      <c r="VUY271" s="74"/>
      <c r="VUZ271" s="74"/>
      <c r="VVA271" s="74"/>
      <c r="VVB271" s="74"/>
      <c r="VVI271" s="74"/>
      <c r="VVJ271" s="74"/>
      <c r="VVL271" s="74"/>
      <c r="VVM271" s="74"/>
      <c r="VVN271" s="74"/>
      <c r="VVO271" s="74"/>
      <c r="VVP271" s="74"/>
      <c r="VVQ271" s="74"/>
      <c r="VVR271" s="74"/>
      <c r="VVS271" s="74"/>
      <c r="VVV271" s="74"/>
      <c r="VVW271" s="74"/>
      <c r="VVX271" s="74"/>
      <c r="VVY271" s="74"/>
      <c r="VVZ271" s="74"/>
      <c r="VWG271" s="74"/>
      <c r="VWH271" s="74"/>
      <c r="VWJ271" s="74"/>
      <c r="VWK271" s="74"/>
      <c r="VWL271" s="74"/>
      <c r="VWM271" s="74"/>
      <c r="VWN271" s="74"/>
      <c r="VWO271" s="74"/>
      <c r="VWP271" s="74"/>
      <c r="VWQ271" s="74"/>
      <c r="VWT271" s="74"/>
      <c r="VWU271" s="74"/>
      <c r="VWV271" s="74"/>
      <c r="VWW271" s="74"/>
      <c r="VWX271" s="74"/>
      <c r="VXE271" s="74"/>
      <c r="VXF271" s="74"/>
      <c r="VXH271" s="74"/>
      <c r="VXI271" s="74"/>
      <c r="VXJ271" s="74"/>
      <c r="VXK271" s="74"/>
      <c r="VXL271" s="74"/>
      <c r="VXM271" s="74"/>
      <c r="VXN271" s="74"/>
      <c r="VXO271" s="74"/>
      <c r="VXR271" s="74"/>
      <c r="VXS271" s="74"/>
      <c r="VXT271" s="74"/>
      <c r="VXU271" s="74"/>
      <c r="VXV271" s="74"/>
      <c r="VYC271" s="74"/>
      <c r="VYD271" s="74"/>
      <c r="VYF271" s="74"/>
      <c r="VYG271" s="74"/>
      <c r="VYH271" s="74"/>
      <c r="VYI271" s="74"/>
      <c r="VYJ271" s="74"/>
      <c r="VYK271" s="74"/>
      <c r="VYL271" s="74"/>
      <c r="VYM271" s="74"/>
      <c r="VYP271" s="74"/>
      <c r="VYQ271" s="74"/>
      <c r="VYR271" s="74"/>
      <c r="VYS271" s="74"/>
      <c r="VYT271" s="74"/>
      <c r="VZA271" s="74"/>
      <c r="VZB271" s="74"/>
      <c r="VZD271" s="74"/>
      <c r="VZE271" s="74"/>
      <c r="VZF271" s="74"/>
      <c r="VZG271" s="74"/>
      <c r="VZH271" s="74"/>
      <c r="VZI271" s="74"/>
      <c r="VZJ271" s="74"/>
      <c r="VZK271" s="74"/>
      <c r="VZN271" s="74"/>
      <c r="VZO271" s="74"/>
      <c r="VZP271" s="74"/>
      <c r="VZQ271" s="74"/>
      <c r="VZR271" s="74"/>
      <c r="VZY271" s="74"/>
      <c r="VZZ271" s="74"/>
      <c r="WAB271" s="74"/>
      <c r="WAC271" s="74"/>
      <c r="WAD271" s="74"/>
      <c r="WAE271" s="74"/>
      <c r="WAF271" s="74"/>
      <c r="WAG271" s="74"/>
      <c r="WAH271" s="74"/>
      <c r="WAI271" s="74"/>
      <c r="WAL271" s="74"/>
      <c r="WAM271" s="74"/>
      <c r="WAN271" s="74"/>
      <c r="WAO271" s="74"/>
      <c r="WAP271" s="74"/>
      <c r="WAW271" s="74"/>
      <c r="WAX271" s="74"/>
      <c r="WAZ271" s="74"/>
      <c r="WBA271" s="74"/>
      <c r="WBB271" s="74"/>
      <c r="WBC271" s="74"/>
      <c r="WBD271" s="74"/>
      <c r="WBE271" s="74"/>
      <c r="WBF271" s="74"/>
      <c r="WBG271" s="74"/>
      <c r="WBJ271" s="74"/>
      <c r="WBK271" s="74"/>
      <c r="WBL271" s="74"/>
      <c r="WBM271" s="74"/>
      <c r="WBN271" s="74"/>
      <c r="WBU271" s="74"/>
      <c r="WBV271" s="74"/>
      <c r="WBX271" s="74"/>
      <c r="WBY271" s="74"/>
      <c r="WBZ271" s="74"/>
      <c r="WCA271" s="74"/>
      <c r="WCB271" s="74"/>
      <c r="WCC271" s="74"/>
      <c r="WCD271" s="74"/>
      <c r="WCE271" s="74"/>
      <c r="WCH271" s="74"/>
      <c r="WCI271" s="74"/>
      <c r="WCJ271" s="74"/>
      <c r="WCK271" s="74"/>
      <c r="WCL271" s="74"/>
      <c r="WCS271" s="74"/>
      <c r="WCT271" s="74"/>
      <c r="WCV271" s="74"/>
      <c r="WCW271" s="74"/>
      <c r="WCX271" s="74"/>
      <c r="WCY271" s="74"/>
      <c r="WCZ271" s="74"/>
      <c r="WDA271" s="74"/>
      <c r="WDB271" s="74"/>
      <c r="WDC271" s="74"/>
      <c r="WDF271" s="74"/>
      <c r="WDG271" s="74"/>
      <c r="WDH271" s="74"/>
      <c r="WDI271" s="74"/>
      <c r="WDJ271" s="74"/>
      <c r="WDQ271" s="74"/>
      <c r="WDR271" s="74"/>
      <c r="WDT271" s="74"/>
      <c r="WDU271" s="74"/>
      <c r="WDV271" s="74"/>
      <c r="WDW271" s="74"/>
      <c r="WDX271" s="74"/>
      <c r="WDY271" s="74"/>
      <c r="WDZ271" s="74"/>
      <c r="WEA271" s="74"/>
      <c r="WED271" s="74"/>
      <c r="WEE271" s="74"/>
      <c r="WEF271" s="74"/>
      <c r="WEG271" s="74"/>
      <c r="WEH271" s="74"/>
      <c r="WEO271" s="74"/>
      <c r="WEP271" s="74"/>
      <c r="WER271" s="74"/>
      <c r="WES271" s="74"/>
      <c r="WET271" s="74"/>
      <c r="WEU271" s="74"/>
      <c r="WEV271" s="74"/>
      <c r="WEW271" s="74"/>
      <c r="WEX271" s="74"/>
      <c r="WEY271" s="74"/>
      <c r="WFB271" s="74"/>
      <c r="WFC271" s="74"/>
      <c r="WFD271" s="74"/>
      <c r="WFE271" s="74"/>
      <c r="WFF271" s="74"/>
      <c r="WFM271" s="74"/>
      <c r="WFN271" s="74"/>
      <c r="WFP271" s="74"/>
      <c r="WFQ271" s="74"/>
      <c r="WFR271" s="74"/>
      <c r="WFS271" s="74"/>
      <c r="WFT271" s="74"/>
      <c r="WFU271" s="74"/>
      <c r="WFV271" s="74"/>
      <c r="WFW271" s="74"/>
      <c r="WFZ271" s="74"/>
      <c r="WGA271" s="74"/>
      <c r="WGB271" s="74"/>
      <c r="WGC271" s="74"/>
      <c r="WGD271" s="74"/>
      <c r="WGK271" s="74"/>
      <c r="WGL271" s="74"/>
      <c r="WGN271" s="74"/>
      <c r="WGO271" s="74"/>
      <c r="WGP271" s="74"/>
      <c r="WGQ271" s="74"/>
      <c r="WGR271" s="74"/>
      <c r="WGS271" s="74"/>
      <c r="WGT271" s="74"/>
      <c r="WGU271" s="74"/>
      <c r="WGX271" s="74"/>
      <c r="WGY271" s="74"/>
      <c r="WGZ271" s="74"/>
      <c r="WHA271" s="74"/>
      <c r="WHB271" s="74"/>
      <c r="WHI271" s="74"/>
      <c r="WHJ271" s="74"/>
      <c r="WHL271" s="74"/>
      <c r="WHM271" s="74"/>
      <c r="WHN271" s="74"/>
      <c r="WHO271" s="74"/>
      <c r="WHP271" s="74"/>
      <c r="WHQ271" s="74"/>
      <c r="WHR271" s="74"/>
      <c r="WHS271" s="74"/>
      <c r="WHV271" s="74"/>
      <c r="WHW271" s="74"/>
      <c r="WHX271" s="74"/>
      <c r="WHY271" s="74"/>
      <c r="WHZ271" s="74"/>
      <c r="WIG271" s="74"/>
      <c r="WIH271" s="74"/>
      <c r="WIJ271" s="74"/>
      <c r="WIK271" s="74"/>
      <c r="WIL271" s="74"/>
      <c r="WIM271" s="74"/>
      <c r="WIN271" s="74"/>
      <c r="WIO271" s="74"/>
      <c r="WIP271" s="74"/>
      <c r="WIQ271" s="74"/>
      <c r="WIT271" s="74"/>
      <c r="WIU271" s="74"/>
      <c r="WIV271" s="74"/>
      <c r="WIW271" s="74"/>
      <c r="WIX271" s="74"/>
      <c r="WJE271" s="74"/>
      <c r="WJF271" s="74"/>
      <c r="WJH271" s="74"/>
      <c r="WJI271" s="74"/>
      <c r="WJJ271" s="74"/>
      <c r="WJK271" s="74"/>
      <c r="WJL271" s="74"/>
      <c r="WJM271" s="74"/>
      <c r="WJN271" s="74"/>
      <c r="WJO271" s="74"/>
      <c r="WJR271" s="74"/>
      <c r="WJS271" s="74"/>
      <c r="WJT271" s="74"/>
      <c r="WJU271" s="74"/>
      <c r="WJV271" s="74"/>
      <c r="WKC271" s="74"/>
      <c r="WKD271" s="74"/>
      <c r="WKF271" s="74"/>
      <c r="WKG271" s="74"/>
      <c r="WKH271" s="74"/>
      <c r="WKI271" s="74"/>
      <c r="WKJ271" s="74"/>
      <c r="WKK271" s="74"/>
      <c r="WKL271" s="74"/>
      <c r="WKM271" s="74"/>
      <c r="WKP271" s="74"/>
      <c r="WKQ271" s="74"/>
      <c r="WKR271" s="74"/>
      <c r="WKS271" s="74"/>
      <c r="WKT271" s="74"/>
      <c r="WLA271" s="74"/>
      <c r="WLB271" s="74"/>
      <c r="WLD271" s="74"/>
      <c r="WLE271" s="74"/>
      <c r="WLF271" s="74"/>
      <c r="WLG271" s="74"/>
      <c r="WLH271" s="74"/>
      <c r="WLI271" s="74"/>
      <c r="WLJ271" s="74"/>
      <c r="WLK271" s="74"/>
      <c r="WLN271" s="74"/>
      <c r="WLO271" s="74"/>
      <c r="WLP271" s="74"/>
      <c r="WLQ271" s="74"/>
      <c r="WLR271" s="74"/>
      <c r="WLY271" s="74"/>
      <c r="WLZ271" s="74"/>
      <c r="WMB271" s="74"/>
      <c r="WMC271" s="74"/>
      <c r="WMD271" s="74"/>
      <c r="WME271" s="74"/>
      <c r="WMF271" s="74"/>
      <c r="WMG271" s="74"/>
      <c r="WMH271" s="74"/>
      <c r="WMI271" s="74"/>
      <c r="WML271" s="74"/>
      <c r="WMM271" s="74"/>
      <c r="WMN271" s="74"/>
      <c r="WMO271" s="74"/>
      <c r="WMP271" s="74"/>
      <c r="WMW271" s="74"/>
      <c r="WMX271" s="74"/>
      <c r="WMZ271" s="74"/>
      <c r="WNA271" s="74"/>
      <c r="WNB271" s="74"/>
      <c r="WNC271" s="74"/>
      <c r="WND271" s="74"/>
      <c r="WNE271" s="74"/>
      <c r="WNF271" s="74"/>
      <c r="WNG271" s="74"/>
      <c r="WNJ271" s="74"/>
      <c r="WNK271" s="74"/>
      <c r="WNL271" s="74"/>
      <c r="WNM271" s="74"/>
      <c r="WNN271" s="74"/>
      <c r="WNU271" s="74"/>
      <c r="WNV271" s="74"/>
      <c r="WNX271" s="74"/>
      <c r="WNY271" s="74"/>
      <c r="WNZ271" s="74"/>
      <c r="WOA271" s="74"/>
      <c r="WOB271" s="74"/>
      <c r="WOC271" s="74"/>
      <c r="WOD271" s="74"/>
      <c r="WOE271" s="74"/>
      <c r="WOH271" s="74"/>
      <c r="WOI271" s="74"/>
      <c r="WOJ271" s="74"/>
      <c r="WOK271" s="74"/>
      <c r="WOL271" s="74"/>
      <c r="WOS271" s="74"/>
      <c r="WOT271" s="74"/>
      <c r="WOV271" s="74"/>
      <c r="WOW271" s="74"/>
      <c r="WOX271" s="74"/>
      <c r="WOY271" s="74"/>
      <c r="WOZ271" s="74"/>
      <c r="WPA271" s="74"/>
      <c r="WPB271" s="74"/>
      <c r="WPC271" s="74"/>
      <c r="WPF271" s="74"/>
      <c r="WPG271" s="74"/>
      <c r="WPH271" s="74"/>
      <c r="WPI271" s="74"/>
      <c r="WPJ271" s="74"/>
      <c r="WPQ271" s="74"/>
      <c r="WPR271" s="74"/>
      <c r="WPT271" s="74"/>
      <c r="WPU271" s="74"/>
      <c r="WPV271" s="74"/>
      <c r="WPW271" s="74"/>
      <c r="WPX271" s="74"/>
      <c r="WPY271" s="74"/>
      <c r="WPZ271" s="74"/>
      <c r="WQA271" s="74"/>
      <c r="WQD271" s="74"/>
      <c r="WQE271" s="74"/>
      <c r="WQF271" s="74"/>
      <c r="WQG271" s="74"/>
      <c r="WQH271" s="74"/>
      <c r="WQO271" s="74"/>
      <c r="WQP271" s="74"/>
      <c r="WQR271" s="74"/>
      <c r="WQS271" s="74"/>
      <c r="WQT271" s="74"/>
      <c r="WQU271" s="74"/>
      <c r="WQV271" s="74"/>
      <c r="WQW271" s="74"/>
      <c r="WQX271" s="74"/>
      <c r="WQY271" s="74"/>
      <c r="WRB271" s="74"/>
      <c r="WRC271" s="74"/>
      <c r="WRD271" s="74"/>
      <c r="WRE271" s="74"/>
      <c r="WRF271" s="74"/>
      <c r="WRM271" s="74"/>
      <c r="WRN271" s="74"/>
      <c r="WRP271" s="74"/>
      <c r="WRQ271" s="74"/>
      <c r="WRR271" s="74"/>
      <c r="WRS271" s="74"/>
      <c r="WRT271" s="74"/>
      <c r="WRU271" s="74"/>
      <c r="WRV271" s="74"/>
      <c r="WRW271" s="74"/>
      <c r="WRZ271" s="74"/>
      <c r="WSA271" s="74"/>
      <c r="WSB271" s="74"/>
      <c r="WSC271" s="74"/>
      <c r="WSD271" s="74"/>
      <c r="WSK271" s="74"/>
      <c r="WSL271" s="74"/>
      <c r="WSN271" s="74"/>
      <c r="WSO271" s="74"/>
      <c r="WSP271" s="74"/>
      <c r="WSQ271" s="74"/>
      <c r="WSR271" s="74"/>
      <c r="WSS271" s="74"/>
      <c r="WST271" s="74"/>
      <c r="WSU271" s="74"/>
      <c r="WSX271" s="74"/>
      <c r="WSY271" s="74"/>
      <c r="WSZ271" s="74"/>
      <c r="WTA271" s="74"/>
      <c r="WTB271" s="74"/>
      <c r="WTI271" s="74"/>
      <c r="WTJ271" s="74"/>
      <c r="WTL271" s="74"/>
      <c r="WTM271" s="74"/>
      <c r="WTN271" s="74"/>
      <c r="WTO271" s="74"/>
      <c r="WTP271" s="74"/>
      <c r="WTQ271" s="74"/>
      <c r="WTR271" s="74"/>
      <c r="WTS271" s="74"/>
      <c r="WTV271" s="74"/>
      <c r="WTW271" s="74"/>
      <c r="WTX271" s="74"/>
      <c r="WTY271" s="74"/>
      <c r="WTZ271" s="74"/>
      <c r="WUG271" s="74"/>
      <c r="WUH271" s="74"/>
      <c r="WUJ271" s="74"/>
      <c r="WUK271" s="74"/>
      <c r="WUL271" s="74"/>
      <c r="WUM271" s="74"/>
      <c r="WUN271" s="74"/>
      <c r="WUO271" s="74"/>
      <c r="WUP271" s="74"/>
      <c r="WUQ271" s="74"/>
      <c r="WUT271" s="74"/>
      <c r="WUU271" s="74"/>
      <c r="WUV271" s="74"/>
      <c r="WUW271" s="74"/>
      <c r="WUX271" s="74"/>
      <c r="WVE271" s="74"/>
      <c r="WVF271" s="74"/>
      <c r="WVH271" s="74"/>
      <c r="WVI271" s="74"/>
      <c r="WVJ271" s="74"/>
      <c r="WVK271" s="74"/>
      <c r="WVL271" s="74"/>
      <c r="WVM271" s="74"/>
      <c r="WVN271" s="74"/>
      <c r="WVO271" s="74"/>
      <c r="WVR271" s="74"/>
      <c r="WVS271" s="74"/>
      <c r="WVT271" s="74"/>
      <c r="WVU271" s="74"/>
      <c r="WVV271" s="74"/>
      <c r="WWC271" s="74"/>
      <c r="WWD271" s="74"/>
      <c r="WWF271" s="74"/>
      <c r="WWG271" s="74"/>
      <c r="WWH271" s="74"/>
      <c r="WWI271" s="74"/>
      <c r="WWJ271" s="74"/>
      <c r="WWK271" s="74"/>
      <c r="WWL271" s="74"/>
      <c r="WWM271" s="74"/>
      <c r="WWP271" s="74"/>
      <c r="WWQ271" s="74"/>
      <c r="WWR271" s="74"/>
      <c r="WWS271" s="74"/>
      <c r="WWT271" s="74"/>
      <c r="WXA271" s="74"/>
      <c r="WXB271" s="74"/>
      <c r="WXD271" s="74"/>
      <c r="WXE271" s="74"/>
      <c r="WXF271" s="74"/>
      <c r="WXG271" s="74"/>
      <c r="WXH271" s="74"/>
      <c r="WXI271" s="74"/>
      <c r="WXJ271" s="74"/>
      <c r="WXK271" s="74"/>
      <c r="WXN271" s="74"/>
      <c r="WXO271" s="74"/>
      <c r="WXP271" s="74"/>
      <c r="WXQ271" s="74"/>
      <c r="WXR271" s="74"/>
      <c r="WXY271" s="74"/>
      <c r="WXZ271" s="74"/>
      <c r="WYB271" s="74"/>
      <c r="WYC271" s="74"/>
      <c r="WYD271" s="74"/>
      <c r="WYE271" s="74"/>
      <c r="WYF271" s="74"/>
      <c r="WYG271" s="74"/>
      <c r="WYH271" s="74"/>
      <c r="WYI271" s="74"/>
      <c r="WYL271" s="74"/>
      <c r="WYM271" s="74"/>
      <c r="WYN271" s="74"/>
      <c r="WYO271" s="74"/>
      <c r="WYP271" s="74"/>
      <c r="WYW271" s="74"/>
      <c r="WYX271" s="74"/>
      <c r="WYZ271" s="74"/>
      <c r="WZA271" s="74"/>
      <c r="WZB271" s="74"/>
      <c r="WZC271" s="74"/>
      <c r="WZD271" s="74"/>
      <c r="WZE271" s="74"/>
      <c r="WZF271" s="74"/>
      <c r="WZG271" s="74"/>
      <c r="WZJ271" s="74"/>
      <c r="WZK271" s="74"/>
      <c r="WZL271" s="74"/>
      <c r="WZM271" s="74"/>
      <c r="WZN271" s="74"/>
      <c r="WZU271" s="74"/>
      <c r="WZV271" s="74"/>
      <c r="WZX271" s="74"/>
      <c r="WZY271" s="74"/>
      <c r="WZZ271" s="74"/>
      <c r="XAA271" s="74"/>
      <c r="XAB271" s="74"/>
      <c r="XAC271" s="74"/>
      <c r="XAD271" s="74"/>
      <c r="XAE271" s="74"/>
      <c r="XAH271" s="74"/>
      <c r="XAI271" s="74"/>
      <c r="XAJ271" s="74"/>
      <c r="XAK271" s="74"/>
      <c r="XAL271" s="74"/>
      <c r="XAS271" s="74"/>
      <c r="XAT271" s="74"/>
      <c r="XAV271" s="74"/>
      <c r="XAW271" s="74"/>
      <c r="XAX271" s="74"/>
      <c r="XAY271" s="74"/>
      <c r="XAZ271" s="74"/>
      <c r="XBA271" s="74"/>
      <c r="XBB271" s="74"/>
      <c r="XBC271" s="74"/>
      <c r="XBF271" s="74"/>
      <c r="XBG271" s="74"/>
      <c r="XBH271" s="74"/>
      <c r="XBI271" s="74"/>
      <c r="XBJ271" s="74"/>
      <c r="XBQ271" s="74"/>
      <c r="XBR271" s="74"/>
      <c r="XBT271" s="74"/>
      <c r="XBU271" s="74"/>
      <c r="XBV271" s="74"/>
      <c r="XBW271" s="74"/>
      <c r="XBX271" s="74"/>
      <c r="XBY271" s="74"/>
      <c r="XBZ271" s="74"/>
      <c r="XCA271" s="74"/>
      <c r="XCD271" s="74"/>
      <c r="XCE271" s="74"/>
      <c r="XCF271" s="74"/>
      <c r="XCG271" s="74"/>
      <c r="XCH271" s="74"/>
      <c r="XCO271" s="74"/>
      <c r="XCP271" s="74"/>
      <c r="XCR271" s="74"/>
      <c r="XCS271" s="74"/>
      <c r="XCT271" s="74"/>
      <c r="XCU271" s="74"/>
      <c r="XCV271" s="74"/>
      <c r="XCW271" s="74"/>
      <c r="XCX271" s="74"/>
      <c r="XCY271" s="74"/>
      <c r="XDB271" s="74"/>
      <c r="XDC271" s="74"/>
      <c r="XDD271" s="74"/>
      <c r="XDE271" s="74"/>
      <c r="XDF271" s="74"/>
      <c r="XDM271" s="74"/>
      <c r="XDN271" s="74"/>
      <c r="XDP271" s="74"/>
      <c r="XDQ271" s="74"/>
      <c r="XDR271" s="74"/>
      <c r="XDS271" s="74"/>
      <c r="XDT271" s="74"/>
      <c r="XDU271" s="74"/>
      <c r="XDV271" s="74"/>
      <c r="XDW271" s="74"/>
      <c r="XDZ271" s="74"/>
      <c r="XEA271" s="74"/>
      <c r="XEB271" s="74"/>
      <c r="XEC271" s="74"/>
      <c r="XED271" s="74"/>
      <c r="XEK271" s="74"/>
      <c r="XEL271" s="74"/>
      <c r="XEN271" s="74"/>
      <c r="XEO271" s="74"/>
      <c r="XEP271" s="74"/>
      <c r="XEQ271" s="74"/>
      <c r="XER271" s="74"/>
      <c r="XES271" s="74"/>
      <c r="XET271" s="74"/>
      <c r="XEU271" s="74"/>
      <c r="XEX271" s="74"/>
      <c r="XEY271" s="74"/>
      <c r="XEZ271" s="74"/>
      <c r="XFA271" s="74"/>
      <c r="XFB271" s="74"/>
    </row>
    <row r="272" s="78" customFormat="1" ht="40" customHeight="1" spans="1:16382">
      <c r="A272" s="94">
        <v>265</v>
      </c>
      <c r="B272" s="94" t="s">
        <v>77</v>
      </c>
      <c r="C272" s="94" t="s">
        <v>78</v>
      </c>
      <c r="D272" s="94" t="s">
        <v>115</v>
      </c>
      <c r="E272" s="94" t="s">
        <v>840</v>
      </c>
      <c r="F272" s="94" t="s">
        <v>989</v>
      </c>
      <c r="G272" s="94" t="s">
        <v>996</v>
      </c>
      <c r="H272" s="94" t="s">
        <v>122</v>
      </c>
      <c r="I272" s="94" t="s">
        <v>989</v>
      </c>
      <c r="J272" s="94">
        <v>202403</v>
      </c>
      <c r="K272" s="94">
        <v>202405</v>
      </c>
      <c r="L272" s="94" t="s">
        <v>989</v>
      </c>
      <c r="M272" s="94" t="s">
        <v>997</v>
      </c>
      <c r="N272" s="94">
        <f t="shared" si="4"/>
        <v>30</v>
      </c>
      <c r="O272" s="94">
        <v>30</v>
      </c>
      <c r="P272" s="94">
        <v>0</v>
      </c>
      <c r="Q272" s="94">
        <v>1</v>
      </c>
      <c r="R272" s="94">
        <v>184</v>
      </c>
      <c r="S272" s="94">
        <v>732</v>
      </c>
      <c r="T272" s="94">
        <v>0</v>
      </c>
      <c r="U272" s="94">
        <v>15</v>
      </c>
      <c r="V272" s="94">
        <v>45</v>
      </c>
      <c r="W272" s="105" t="s">
        <v>844</v>
      </c>
      <c r="X272" s="105" t="s">
        <v>175</v>
      </c>
      <c r="Y272" s="74"/>
      <c r="Z272" s="74"/>
      <c r="AA272" s="74"/>
      <c r="AB272" s="74"/>
      <c r="AC272" s="74"/>
      <c r="AD272" s="74"/>
      <c r="AE272" s="74"/>
      <c r="AH272" s="74"/>
      <c r="AI272" s="74"/>
      <c r="AJ272" s="74"/>
      <c r="AK272" s="74"/>
      <c r="AL272" s="74"/>
      <c r="AS272" s="74"/>
      <c r="AT272" s="74"/>
      <c r="AV272" s="74"/>
      <c r="AW272" s="74"/>
      <c r="AX272" s="74"/>
      <c r="AY272" s="74"/>
      <c r="AZ272" s="74"/>
      <c r="BA272" s="74"/>
      <c r="BB272" s="74"/>
      <c r="BC272" s="74"/>
      <c r="BF272" s="74"/>
      <c r="BG272" s="74"/>
      <c r="BH272" s="74"/>
      <c r="BI272" s="74"/>
      <c r="BJ272" s="74"/>
      <c r="BQ272" s="74"/>
      <c r="BR272" s="74"/>
      <c r="BT272" s="74"/>
      <c r="BU272" s="74"/>
      <c r="BV272" s="74"/>
      <c r="BW272" s="74"/>
      <c r="BX272" s="74"/>
      <c r="BY272" s="74"/>
      <c r="BZ272" s="74"/>
      <c r="CA272" s="74"/>
      <c r="CD272" s="74"/>
      <c r="CE272" s="74"/>
      <c r="CF272" s="74"/>
      <c r="CG272" s="74"/>
      <c r="CH272" s="74"/>
      <c r="CO272" s="74"/>
      <c r="CP272" s="74"/>
      <c r="CR272" s="74"/>
      <c r="CS272" s="74"/>
      <c r="CT272" s="74"/>
      <c r="CU272" s="74"/>
      <c r="CV272" s="74"/>
      <c r="CW272" s="74"/>
      <c r="CX272" s="74"/>
      <c r="CY272" s="74"/>
      <c r="DB272" s="74"/>
      <c r="DC272" s="74"/>
      <c r="DD272" s="74"/>
      <c r="DE272" s="74"/>
      <c r="DF272" s="74"/>
      <c r="DM272" s="74"/>
      <c r="DN272" s="74"/>
      <c r="DP272" s="74"/>
      <c r="DQ272" s="74"/>
      <c r="DR272" s="74"/>
      <c r="DS272" s="74"/>
      <c r="DT272" s="74"/>
      <c r="DU272" s="74"/>
      <c r="DV272" s="74"/>
      <c r="DW272" s="74"/>
      <c r="DZ272" s="74"/>
      <c r="EA272" s="74"/>
      <c r="EB272" s="74"/>
      <c r="EC272" s="74"/>
      <c r="ED272" s="74"/>
      <c r="EK272" s="74"/>
      <c r="EL272" s="74"/>
      <c r="EN272" s="74"/>
      <c r="EO272" s="74"/>
      <c r="EP272" s="74"/>
      <c r="EQ272" s="74"/>
      <c r="ER272" s="74"/>
      <c r="ES272" s="74"/>
      <c r="ET272" s="74"/>
      <c r="EU272" s="74"/>
      <c r="EX272" s="74"/>
      <c r="EY272" s="74"/>
      <c r="EZ272" s="74"/>
      <c r="FA272" s="74"/>
      <c r="FB272" s="74"/>
      <c r="FI272" s="74"/>
      <c r="FJ272" s="74"/>
      <c r="FL272" s="74"/>
      <c r="FM272" s="74"/>
      <c r="FN272" s="74"/>
      <c r="FO272" s="74"/>
      <c r="FP272" s="74"/>
      <c r="FQ272" s="74"/>
      <c r="FR272" s="74"/>
      <c r="FS272" s="74"/>
      <c r="FV272" s="74"/>
      <c r="FW272" s="74"/>
      <c r="FX272" s="74"/>
      <c r="FY272" s="74"/>
      <c r="FZ272" s="74"/>
      <c r="GG272" s="74"/>
      <c r="GH272" s="74"/>
      <c r="GJ272" s="74"/>
      <c r="GK272" s="74"/>
      <c r="GL272" s="74"/>
      <c r="GM272" s="74"/>
      <c r="GN272" s="74"/>
      <c r="GO272" s="74"/>
      <c r="GP272" s="74"/>
      <c r="GQ272" s="74"/>
      <c r="GT272" s="74"/>
      <c r="GU272" s="74"/>
      <c r="GV272" s="74"/>
      <c r="GW272" s="74"/>
      <c r="GX272" s="74"/>
      <c r="HE272" s="74"/>
      <c r="HF272" s="74"/>
      <c r="HH272" s="74"/>
      <c r="HI272" s="74"/>
      <c r="HJ272" s="74"/>
      <c r="HK272" s="74"/>
      <c r="HL272" s="74"/>
      <c r="HM272" s="74"/>
      <c r="HN272" s="74"/>
      <c r="HO272" s="74"/>
      <c r="HR272" s="74"/>
      <c r="HS272" s="74"/>
      <c r="HT272" s="74"/>
      <c r="HU272" s="74"/>
      <c r="HV272" s="74"/>
      <c r="IC272" s="74"/>
      <c r="ID272" s="74"/>
      <c r="IF272" s="74"/>
      <c r="IG272" s="74"/>
      <c r="IH272" s="74"/>
      <c r="II272" s="74"/>
      <c r="IJ272" s="74"/>
      <c r="IK272" s="74"/>
      <c r="IL272" s="74"/>
      <c r="IM272" s="74"/>
      <c r="IP272" s="74"/>
      <c r="IQ272" s="74"/>
      <c r="IR272" s="74"/>
      <c r="IS272" s="74"/>
      <c r="IT272" s="74"/>
      <c r="JA272" s="74"/>
      <c r="JB272" s="74"/>
      <c r="JD272" s="74"/>
      <c r="JE272" s="74"/>
      <c r="JF272" s="74"/>
      <c r="JG272" s="74"/>
      <c r="JH272" s="74"/>
      <c r="JI272" s="74"/>
      <c r="JJ272" s="74"/>
      <c r="JK272" s="74"/>
      <c r="JN272" s="74"/>
      <c r="JO272" s="74"/>
      <c r="JP272" s="74"/>
      <c r="JQ272" s="74"/>
      <c r="JR272" s="74"/>
      <c r="JY272" s="74"/>
      <c r="JZ272" s="74"/>
      <c r="KB272" s="74"/>
      <c r="KC272" s="74"/>
      <c r="KD272" s="74"/>
      <c r="KE272" s="74"/>
      <c r="KF272" s="74"/>
      <c r="KG272" s="74"/>
      <c r="KH272" s="74"/>
      <c r="KI272" s="74"/>
      <c r="KL272" s="74"/>
      <c r="KM272" s="74"/>
      <c r="KN272" s="74"/>
      <c r="KO272" s="74"/>
      <c r="KP272" s="74"/>
      <c r="KW272" s="74"/>
      <c r="KX272" s="74"/>
      <c r="KZ272" s="74"/>
      <c r="LA272" s="74"/>
      <c r="LB272" s="74"/>
      <c r="LC272" s="74"/>
      <c r="LD272" s="74"/>
      <c r="LE272" s="74"/>
      <c r="LF272" s="74"/>
      <c r="LG272" s="74"/>
      <c r="LJ272" s="74"/>
      <c r="LK272" s="74"/>
      <c r="LL272" s="74"/>
      <c r="LM272" s="74"/>
      <c r="LN272" s="74"/>
      <c r="LU272" s="74"/>
      <c r="LV272" s="74"/>
      <c r="LX272" s="74"/>
      <c r="LY272" s="74"/>
      <c r="LZ272" s="74"/>
      <c r="MA272" s="74"/>
      <c r="MB272" s="74"/>
      <c r="MC272" s="74"/>
      <c r="MD272" s="74"/>
      <c r="ME272" s="74"/>
      <c r="MH272" s="74"/>
      <c r="MI272" s="74"/>
      <c r="MJ272" s="74"/>
      <c r="MK272" s="74"/>
      <c r="ML272" s="74"/>
      <c r="MS272" s="74"/>
      <c r="MT272" s="74"/>
      <c r="MV272" s="74"/>
      <c r="MW272" s="74"/>
      <c r="MX272" s="74"/>
      <c r="MY272" s="74"/>
      <c r="MZ272" s="74"/>
      <c r="NA272" s="74"/>
      <c r="NB272" s="74"/>
      <c r="NC272" s="74"/>
      <c r="NF272" s="74"/>
      <c r="NG272" s="74"/>
      <c r="NH272" s="74"/>
      <c r="NI272" s="74"/>
      <c r="NJ272" s="74"/>
      <c r="NQ272" s="74"/>
      <c r="NR272" s="74"/>
      <c r="NT272" s="74"/>
      <c r="NU272" s="74"/>
      <c r="NV272" s="74"/>
      <c r="NW272" s="74"/>
      <c r="NX272" s="74"/>
      <c r="NY272" s="74"/>
      <c r="NZ272" s="74"/>
      <c r="OA272" s="74"/>
      <c r="OD272" s="74"/>
      <c r="OE272" s="74"/>
      <c r="OF272" s="74"/>
      <c r="OG272" s="74"/>
      <c r="OH272" s="74"/>
      <c r="OO272" s="74"/>
      <c r="OP272" s="74"/>
      <c r="OR272" s="74"/>
      <c r="OS272" s="74"/>
      <c r="OT272" s="74"/>
      <c r="OU272" s="74"/>
      <c r="OV272" s="74"/>
      <c r="OW272" s="74"/>
      <c r="OX272" s="74"/>
      <c r="OY272" s="74"/>
      <c r="PB272" s="74"/>
      <c r="PC272" s="74"/>
      <c r="PD272" s="74"/>
      <c r="PE272" s="74"/>
      <c r="PF272" s="74"/>
      <c r="PM272" s="74"/>
      <c r="PN272" s="74"/>
      <c r="PP272" s="74"/>
      <c r="PQ272" s="74"/>
      <c r="PR272" s="74"/>
      <c r="PS272" s="74"/>
      <c r="PT272" s="74"/>
      <c r="PU272" s="74"/>
      <c r="PV272" s="74"/>
      <c r="PW272" s="74"/>
      <c r="PZ272" s="74"/>
      <c r="QA272" s="74"/>
      <c r="QB272" s="74"/>
      <c r="QC272" s="74"/>
      <c r="QD272" s="74"/>
      <c r="QK272" s="74"/>
      <c r="QL272" s="74"/>
      <c r="QN272" s="74"/>
      <c r="QO272" s="74"/>
      <c r="QP272" s="74"/>
      <c r="QQ272" s="74"/>
      <c r="QR272" s="74"/>
      <c r="QS272" s="74"/>
      <c r="QT272" s="74"/>
      <c r="QU272" s="74"/>
      <c r="QX272" s="74"/>
      <c r="QY272" s="74"/>
      <c r="QZ272" s="74"/>
      <c r="RA272" s="74"/>
      <c r="RB272" s="74"/>
      <c r="RI272" s="74"/>
      <c r="RJ272" s="74"/>
      <c r="RL272" s="74"/>
      <c r="RM272" s="74"/>
      <c r="RN272" s="74"/>
      <c r="RO272" s="74"/>
      <c r="RP272" s="74"/>
      <c r="RQ272" s="74"/>
      <c r="RR272" s="74"/>
      <c r="RS272" s="74"/>
      <c r="RV272" s="74"/>
      <c r="RW272" s="74"/>
      <c r="RX272" s="74"/>
      <c r="RY272" s="74"/>
      <c r="RZ272" s="74"/>
      <c r="SG272" s="74"/>
      <c r="SH272" s="74"/>
      <c r="SJ272" s="74"/>
      <c r="SK272" s="74"/>
      <c r="SL272" s="74"/>
      <c r="SM272" s="74"/>
      <c r="SN272" s="74"/>
      <c r="SO272" s="74"/>
      <c r="SP272" s="74"/>
      <c r="SQ272" s="74"/>
      <c r="ST272" s="74"/>
      <c r="SU272" s="74"/>
      <c r="SV272" s="74"/>
      <c r="SW272" s="74"/>
      <c r="SX272" s="74"/>
      <c r="TE272" s="74"/>
      <c r="TF272" s="74"/>
      <c r="TH272" s="74"/>
      <c r="TI272" s="74"/>
      <c r="TJ272" s="74"/>
      <c r="TK272" s="74"/>
      <c r="TL272" s="74"/>
      <c r="TM272" s="74"/>
      <c r="TN272" s="74"/>
      <c r="TO272" s="74"/>
      <c r="TR272" s="74"/>
      <c r="TS272" s="74"/>
      <c r="TT272" s="74"/>
      <c r="TU272" s="74"/>
      <c r="TV272" s="74"/>
      <c r="UC272" s="74"/>
      <c r="UD272" s="74"/>
      <c r="UF272" s="74"/>
      <c r="UG272" s="74"/>
      <c r="UH272" s="74"/>
      <c r="UI272" s="74"/>
      <c r="UJ272" s="74"/>
      <c r="UK272" s="74"/>
      <c r="UL272" s="74"/>
      <c r="UM272" s="74"/>
      <c r="UP272" s="74"/>
      <c r="UQ272" s="74"/>
      <c r="UR272" s="74"/>
      <c r="US272" s="74"/>
      <c r="UT272" s="74"/>
      <c r="VA272" s="74"/>
      <c r="VB272" s="74"/>
      <c r="VD272" s="74"/>
      <c r="VE272" s="74"/>
      <c r="VF272" s="74"/>
      <c r="VG272" s="74"/>
      <c r="VH272" s="74"/>
      <c r="VI272" s="74"/>
      <c r="VJ272" s="74"/>
      <c r="VK272" s="74"/>
      <c r="VN272" s="74"/>
      <c r="VO272" s="74"/>
      <c r="VP272" s="74"/>
      <c r="VQ272" s="74"/>
      <c r="VR272" s="74"/>
      <c r="VY272" s="74"/>
      <c r="VZ272" s="74"/>
      <c r="WB272" s="74"/>
      <c r="WC272" s="74"/>
      <c r="WD272" s="74"/>
      <c r="WE272" s="74"/>
      <c r="WF272" s="74"/>
      <c r="WG272" s="74"/>
      <c r="WH272" s="74"/>
      <c r="WI272" s="74"/>
      <c r="WL272" s="74"/>
      <c r="WM272" s="74"/>
      <c r="WN272" s="74"/>
      <c r="WO272" s="74"/>
      <c r="WP272" s="74"/>
      <c r="WW272" s="74"/>
      <c r="WX272" s="74"/>
      <c r="WZ272" s="74"/>
      <c r="XA272" s="74"/>
      <c r="XB272" s="74"/>
      <c r="XC272" s="74"/>
      <c r="XD272" s="74"/>
      <c r="XE272" s="74"/>
      <c r="XF272" s="74"/>
      <c r="XG272" s="74"/>
      <c r="XJ272" s="74"/>
      <c r="XK272" s="74"/>
      <c r="XL272" s="74"/>
      <c r="XM272" s="74"/>
      <c r="XN272" s="74"/>
      <c r="XU272" s="74"/>
      <c r="XV272" s="74"/>
      <c r="XX272" s="74"/>
      <c r="XY272" s="74"/>
      <c r="XZ272" s="74"/>
      <c r="YA272" s="74"/>
      <c r="YB272" s="74"/>
      <c r="YC272" s="74"/>
      <c r="YD272" s="74"/>
      <c r="YE272" s="74"/>
      <c r="YH272" s="74"/>
      <c r="YI272" s="74"/>
      <c r="YJ272" s="74"/>
      <c r="YK272" s="74"/>
      <c r="YL272" s="74"/>
      <c r="YS272" s="74"/>
      <c r="YT272" s="74"/>
      <c r="YV272" s="74"/>
      <c r="YW272" s="74"/>
      <c r="YX272" s="74"/>
      <c r="YY272" s="74"/>
      <c r="YZ272" s="74"/>
      <c r="ZA272" s="74"/>
      <c r="ZB272" s="74"/>
      <c r="ZC272" s="74"/>
      <c r="ZF272" s="74"/>
      <c r="ZG272" s="74"/>
      <c r="ZH272" s="74"/>
      <c r="ZI272" s="74"/>
      <c r="ZJ272" s="74"/>
      <c r="ZQ272" s="74"/>
      <c r="ZR272" s="74"/>
      <c r="ZT272" s="74"/>
      <c r="ZU272" s="74"/>
      <c r="ZV272" s="74"/>
      <c r="ZW272" s="74"/>
      <c r="ZX272" s="74"/>
      <c r="ZY272" s="74"/>
      <c r="ZZ272" s="74"/>
      <c r="AAA272" s="74"/>
      <c r="AAD272" s="74"/>
      <c r="AAE272" s="74"/>
      <c r="AAF272" s="74"/>
      <c r="AAG272" s="74"/>
      <c r="AAH272" s="74"/>
      <c r="AAO272" s="74"/>
      <c r="AAP272" s="74"/>
      <c r="AAR272" s="74"/>
      <c r="AAS272" s="74"/>
      <c r="AAT272" s="74"/>
      <c r="AAU272" s="74"/>
      <c r="AAV272" s="74"/>
      <c r="AAW272" s="74"/>
      <c r="AAX272" s="74"/>
      <c r="AAY272" s="74"/>
      <c r="ABB272" s="74"/>
      <c r="ABC272" s="74"/>
      <c r="ABD272" s="74"/>
      <c r="ABE272" s="74"/>
      <c r="ABF272" s="74"/>
      <c r="ABM272" s="74"/>
      <c r="ABN272" s="74"/>
      <c r="ABP272" s="74"/>
      <c r="ABQ272" s="74"/>
      <c r="ABR272" s="74"/>
      <c r="ABS272" s="74"/>
      <c r="ABT272" s="74"/>
      <c r="ABU272" s="74"/>
      <c r="ABV272" s="74"/>
      <c r="ABW272" s="74"/>
      <c r="ABZ272" s="74"/>
      <c r="ACA272" s="74"/>
      <c r="ACB272" s="74"/>
      <c r="ACC272" s="74"/>
      <c r="ACD272" s="74"/>
      <c r="ACK272" s="74"/>
      <c r="ACL272" s="74"/>
      <c r="ACN272" s="74"/>
      <c r="ACO272" s="74"/>
      <c r="ACP272" s="74"/>
      <c r="ACQ272" s="74"/>
      <c r="ACR272" s="74"/>
      <c r="ACS272" s="74"/>
      <c r="ACT272" s="74"/>
      <c r="ACU272" s="74"/>
      <c r="ACX272" s="74"/>
      <c r="ACY272" s="74"/>
      <c r="ACZ272" s="74"/>
      <c r="ADA272" s="74"/>
      <c r="ADB272" s="74"/>
      <c r="ADI272" s="74"/>
      <c r="ADJ272" s="74"/>
      <c r="ADL272" s="74"/>
      <c r="ADM272" s="74"/>
      <c r="ADN272" s="74"/>
      <c r="ADO272" s="74"/>
      <c r="ADP272" s="74"/>
      <c r="ADQ272" s="74"/>
      <c r="ADR272" s="74"/>
      <c r="ADS272" s="74"/>
      <c r="ADV272" s="74"/>
      <c r="ADW272" s="74"/>
      <c r="ADX272" s="74"/>
      <c r="ADY272" s="74"/>
      <c r="ADZ272" s="74"/>
      <c r="AEG272" s="74"/>
      <c r="AEH272" s="74"/>
      <c r="AEJ272" s="74"/>
      <c r="AEK272" s="74"/>
      <c r="AEL272" s="74"/>
      <c r="AEM272" s="74"/>
      <c r="AEN272" s="74"/>
      <c r="AEO272" s="74"/>
      <c r="AEP272" s="74"/>
      <c r="AEQ272" s="74"/>
      <c r="AET272" s="74"/>
      <c r="AEU272" s="74"/>
      <c r="AEV272" s="74"/>
      <c r="AEW272" s="74"/>
      <c r="AEX272" s="74"/>
      <c r="AFE272" s="74"/>
      <c r="AFF272" s="74"/>
      <c r="AFH272" s="74"/>
      <c r="AFI272" s="74"/>
      <c r="AFJ272" s="74"/>
      <c r="AFK272" s="74"/>
      <c r="AFL272" s="74"/>
      <c r="AFM272" s="74"/>
      <c r="AFN272" s="74"/>
      <c r="AFO272" s="74"/>
      <c r="AFR272" s="74"/>
      <c r="AFS272" s="74"/>
      <c r="AFT272" s="74"/>
      <c r="AFU272" s="74"/>
      <c r="AFV272" s="74"/>
      <c r="AGC272" s="74"/>
      <c r="AGD272" s="74"/>
      <c r="AGF272" s="74"/>
      <c r="AGG272" s="74"/>
      <c r="AGH272" s="74"/>
      <c r="AGI272" s="74"/>
      <c r="AGJ272" s="74"/>
      <c r="AGK272" s="74"/>
      <c r="AGL272" s="74"/>
      <c r="AGM272" s="74"/>
      <c r="AGP272" s="74"/>
      <c r="AGQ272" s="74"/>
      <c r="AGR272" s="74"/>
      <c r="AGS272" s="74"/>
      <c r="AGT272" s="74"/>
      <c r="AHA272" s="74"/>
      <c r="AHB272" s="74"/>
      <c r="AHD272" s="74"/>
      <c r="AHE272" s="74"/>
      <c r="AHF272" s="74"/>
      <c r="AHG272" s="74"/>
      <c r="AHH272" s="74"/>
      <c r="AHI272" s="74"/>
      <c r="AHJ272" s="74"/>
      <c r="AHK272" s="74"/>
      <c r="AHN272" s="74"/>
      <c r="AHO272" s="74"/>
      <c r="AHP272" s="74"/>
      <c r="AHQ272" s="74"/>
      <c r="AHR272" s="74"/>
      <c r="AHY272" s="74"/>
      <c r="AHZ272" s="74"/>
      <c r="AIB272" s="74"/>
      <c r="AIC272" s="74"/>
      <c r="AID272" s="74"/>
      <c r="AIE272" s="74"/>
      <c r="AIF272" s="74"/>
      <c r="AIG272" s="74"/>
      <c r="AIH272" s="74"/>
      <c r="AII272" s="74"/>
      <c r="AIL272" s="74"/>
      <c r="AIM272" s="74"/>
      <c r="AIN272" s="74"/>
      <c r="AIO272" s="74"/>
      <c r="AIP272" s="74"/>
      <c r="AIW272" s="74"/>
      <c r="AIX272" s="74"/>
      <c r="AIZ272" s="74"/>
      <c r="AJA272" s="74"/>
      <c r="AJB272" s="74"/>
      <c r="AJC272" s="74"/>
      <c r="AJD272" s="74"/>
      <c r="AJE272" s="74"/>
      <c r="AJF272" s="74"/>
      <c r="AJG272" s="74"/>
      <c r="AJJ272" s="74"/>
      <c r="AJK272" s="74"/>
      <c r="AJL272" s="74"/>
      <c r="AJM272" s="74"/>
      <c r="AJN272" s="74"/>
      <c r="AJU272" s="74"/>
      <c r="AJV272" s="74"/>
      <c r="AJX272" s="74"/>
      <c r="AJY272" s="74"/>
      <c r="AJZ272" s="74"/>
      <c r="AKA272" s="74"/>
      <c r="AKB272" s="74"/>
      <c r="AKC272" s="74"/>
      <c r="AKD272" s="74"/>
      <c r="AKE272" s="74"/>
      <c r="AKH272" s="74"/>
      <c r="AKI272" s="74"/>
      <c r="AKJ272" s="74"/>
      <c r="AKK272" s="74"/>
      <c r="AKL272" s="74"/>
      <c r="AKS272" s="74"/>
      <c r="AKT272" s="74"/>
      <c r="AKV272" s="74"/>
      <c r="AKW272" s="74"/>
      <c r="AKX272" s="74"/>
      <c r="AKY272" s="74"/>
      <c r="AKZ272" s="74"/>
      <c r="ALA272" s="74"/>
      <c r="ALB272" s="74"/>
      <c r="ALC272" s="74"/>
      <c r="ALF272" s="74"/>
      <c r="ALG272" s="74"/>
      <c r="ALH272" s="74"/>
      <c r="ALI272" s="74"/>
      <c r="ALJ272" s="74"/>
      <c r="ALQ272" s="74"/>
      <c r="ALR272" s="74"/>
      <c r="ALT272" s="74"/>
      <c r="ALU272" s="74"/>
      <c r="ALV272" s="74"/>
      <c r="ALW272" s="74"/>
      <c r="ALX272" s="74"/>
      <c r="ALY272" s="74"/>
      <c r="ALZ272" s="74"/>
      <c r="AMA272" s="74"/>
      <c r="AMD272" s="74"/>
      <c r="AME272" s="74"/>
      <c r="AMF272" s="74"/>
      <c r="AMG272" s="74"/>
      <c r="AMH272" s="74"/>
      <c r="AMO272" s="74"/>
      <c r="AMP272" s="74"/>
      <c r="AMR272" s="74"/>
      <c r="AMS272" s="74"/>
      <c r="AMT272" s="74"/>
      <c r="AMU272" s="74"/>
      <c r="AMV272" s="74"/>
      <c r="AMW272" s="74"/>
      <c r="AMX272" s="74"/>
      <c r="AMY272" s="74"/>
      <c r="ANB272" s="74"/>
      <c r="ANC272" s="74"/>
      <c r="AND272" s="74"/>
      <c r="ANE272" s="74"/>
      <c r="ANF272" s="74"/>
      <c r="ANM272" s="74"/>
      <c r="ANN272" s="74"/>
      <c r="ANP272" s="74"/>
      <c r="ANQ272" s="74"/>
      <c r="ANR272" s="74"/>
      <c r="ANS272" s="74"/>
      <c r="ANT272" s="74"/>
      <c r="ANU272" s="74"/>
      <c r="ANV272" s="74"/>
      <c r="ANW272" s="74"/>
      <c r="ANZ272" s="74"/>
      <c r="AOA272" s="74"/>
      <c r="AOB272" s="74"/>
      <c r="AOC272" s="74"/>
      <c r="AOD272" s="74"/>
      <c r="AOK272" s="74"/>
      <c r="AOL272" s="74"/>
      <c r="AON272" s="74"/>
      <c r="AOO272" s="74"/>
      <c r="AOP272" s="74"/>
      <c r="AOQ272" s="74"/>
      <c r="AOR272" s="74"/>
      <c r="AOS272" s="74"/>
      <c r="AOT272" s="74"/>
      <c r="AOU272" s="74"/>
      <c r="AOX272" s="74"/>
      <c r="AOY272" s="74"/>
      <c r="AOZ272" s="74"/>
      <c r="APA272" s="74"/>
      <c r="APB272" s="74"/>
      <c r="API272" s="74"/>
      <c r="APJ272" s="74"/>
      <c r="APL272" s="74"/>
      <c r="APM272" s="74"/>
      <c r="APN272" s="74"/>
      <c r="APO272" s="74"/>
      <c r="APP272" s="74"/>
      <c r="APQ272" s="74"/>
      <c r="APR272" s="74"/>
      <c r="APS272" s="74"/>
      <c r="APV272" s="74"/>
      <c r="APW272" s="74"/>
      <c r="APX272" s="74"/>
      <c r="APY272" s="74"/>
      <c r="APZ272" s="74"/>
      <c r="AQG272" s="74"/>
      <c r="AQH272" s="74"/>
      <c r="AQJ272" s="74"/>
      <c r="AQK272" s="74"/>
      <c r="AQL272" s="74"/>
      <c r="AQM272" s="74"/>
      <c r="AQN272" s="74"/>
      <c r="AQO272" s="74"/>
      <c r="AQP272" s="74"/>
      <c r="AQQ272" s="74"/>
      <c r="AQT272" s="74"/>
      <c r="AQU272" s="74"/>
      <c r="AQV272" s="74"/>
      <c r="AQW272" s="74"/>
      <c r="AQX272" s="74"/>
      <c r="ARE272" s="74"/>
      <c r="ARF272" s="74"/>
      <c r="ARH272" s="74"/>
      <c r="ARI272" s="74"/>
      <c r="ARJ272" s="74"/>
      <c r="ARK272" s="74"/>
      <c r="ARL272" s="74"/>
      <c r="ARM272" s="74"/>
      <c r="ARN272" s="74"/>
      <c r="ARO272" s="74"/>
      <c r="ARR272" s="74"/>
      <c r="ARS272" s="74"/>
      <c r="ART272" s="74"/>
      <c r="ARU272" s="74"/>
      <c r="ARV272" s="74"/>
      <c r="ASC272" s="74"/>
      <c r="ASD272" s="74"/>
      <c r="ASF272" s="74"/>
      <c r="ASG272" s="74"/>
      <c r="ASH272" s="74"/>
      <c r="ASI272" s="74"/>
      <c r="ASJ272" s="74"/>
      <c r="ASK272" s="74"/>
      <c r="ASL272" s="74"/>
      <c r="ASM272" s="74"/>
      <c r="ASP272" s="74"/>
      <c r="ASQ272" s="74"/>
      <c r="ASR272" s="74"/>
      <c r="ASS272" s="74"/>
      <c r="AST272" s="74"/>
      <c r="ATA272" s="74"/>
      <c r="ATB272" s="74"/>
      <c r="ATD272" s="74"/>
      <c r="ATE272" s="74"/>
      <c r="ATF272" s="74"/>
      <c r="ATG272" s="74"/>
      <c r="ATH272" s="74"/>
      <c r="ATI272" s="74"/>
      <c r="ATJ272" s="74"/>
      <c r="ATK272" s="74"/>
      <c r="ATN272" s="74"/>
      <c r="ATO272" s="74"/>
      <c r="ATP272" s="74"/>
      <c r="ATQ272" s="74"/>
      <c r="ATR272" s="74"/>
      <c r="ATY272" s="74"/>
      <c r="ATZ272" s="74"/>
      <c r="AUB272" s="74"/>
      <c r="AUC272" s="74"/>
      <c r="AUD272" s="74"/>
      <c r="AUE272" s="74"/>
      <c r="AUF272" s="74"/>
      <c r="AUG272" s="74"/>
      <c r="AUH272" s="74"/>
      <c r="AUI272" s="74"/>
      <c r="AUL272" s="74"/>
      <c r="AUM272" s="74"/>
      <c r="AUN272" s="74"/>
      <c r="AUO272" s="74"/>
      <c r="AUP272" s="74"/>
      <c r="AUW272" s="74"/>
      <c r="AUX272" s="74"/>
      <c r="AUZ272" s="74"/>
      <c r="AVA272" s="74"/>
      <c r="AVB272" s="74"/>
      <c r="AVC272" s="74"/>
      <c r="AVD272" s="74"/>
      <c r="AVE272" s="74"/>
      <c r="AVF272" s="74"/>
      <c r="AVG272" s="74"/>
      <c r="AVJ272" s="74"/>
      <c r="AVK272" s="74"/>
      <c r="AVL272" s="74"/>
      <c r="AVM272" s="74"/>
      <c r="AVN272" s="74"/>
      <c r="AVU272" s="74"/>
      <c r="AVV272" s="74"/>
      <c r="AVX272" s="74"/>
      <c r="AVY272" s="74"/>
      <c r="AVZ272" s="74"/>
      <c r="AWA272" s="74"/>
      <c r="AWB272" s="74"/>
      <c r="AWC272" s="74"/>
      <c r="AWD272" s="74"/>
      <c r="AWE272" s="74"/>
      <c r="AWH272" s="74"/>
      <c r="AWI272" s="74"/>
      <c r="AWJ272" s="74"/>
      <c r="AWK272" s="74"/>
      <c r="AWL272" s="74"/>
      <c r="AWS272" s="74"/>
      <c r="AWT272" s="74"/>
      <c r="AWV272" s="74"/>
      <c r="AWW272" s="74"/>
      <c r="AWX272" s="74"/>
      <c r="AWY272" s="74"/>
      <c r="AWZ272" s="74"/>
      <c r="AXA272" s="74"/>
      <c r="AXB272" s="74"/>
      <c r="AXC272" s="74"/>
      <c r="AXF272" s="74"/>
      <c r="AXG272" s="74"/>
      <c r="AXH272" s="74"/>
      <c r="AXI272" s="74"/>
      <c r="AXJ272" s="74"/>
      <c r="AXQ272" s="74"/>
      <c r="AXR272" s="74"/>
      <c r="AXT272" s="74"/>
      <c r="AXU272" s="74"/>
      <c r="AXV272" s="74"/>
      <c r="AXW272" s="74"/>
      <c r="AXX272" s="74"/>
      <c r="AXY272" s="74"/>
      <c r="AXZ272" s="74"/>
      <c r="AYA272" s="74"/>
      <c r="AYD272" s="74"/>
      <c r="AYE272" s="74"/>
      <c r="AYF272" s="74"/>
      <c r="AYG272" s="74"/>
      <c r="AYH272" s="74"/>
      <c r="AYO272" s="74"/>
      <c r="AYP272" s="74"/>
      <c r="AYR272" s="74"/>
      <c r="AYS272" s="74"/>
      <c r="AYT272" s="74"/>
      <c r="AYU272" s="74"/>
      <c r="AYV272" s="74"/>
      <c r="AYW272" s="74"/>
      <c r="AYX272" s="74"/>
      <c r="AYY272" s="74"/>
      <c r="AZB272" s="74"/>
      <c r="AZC272" s="74"/>
      <c r="AZD272" s="74"/>
      <c r="AZE272" s="74"/>
      <c r="AZF272" s="74"/>
      <c r="AZM272" s="74"/>
      <c r="AZN272" s="74"/>
      <c r="AZP272" s="74"/>
      <c r="AZQ272" s="74"/>
      <c r="AZR272" s="74"/>
      <c r="AZS272" s="74"/>
      <c r="AZT272" s="74"/>
      <c r="AZU272" s="74"/>
      <c r="AZV272" s="74"/>
      <c r="AZW272" s="74"/>
      <c r="AZZ272" s="74"/>
      <c r="BAA272" s="74"/>
      <c r="BAB272" s="74"/>
      <c r="BAC272" s="74"/>
      <c r="BAD272" s="74"/>
      <c r="BAK272" s="74"/>
      <c r="BAL272" s="74"/>
      <c r="BAN272" s="74"/>
      <c r="BAO272" s="74"/>
      <c r="BAP272" s="74"/>
      <c r="BAQ272" s="74"/>
      <c r="BAR272" s="74"/>
      <c r="BAS272" s="74"/>
      <c r="BAT272" s="74"/>
      <c r="BAU272" s="74"/>
      <c r="BAX272" s="74"/>
      <c r="BAY272" s="74"/>
      <c r="BAZ272" s="74"/>
      <c r="BBA272" s="74"/>
      <c r="BBB272" s="74"/>
      <c r="BBI272" s="74"/>
      <c r="BBJ272" s="74"/>
      <c r="BBL272" s="74"/>
      <c r="BBM272" s="74"/>
      <c r="BBN272" s="74"/>
      <c r="BBO272" s="74"/>
      <c r="BBP272" s="74"/>
      <c r="BBQ272" s="74"/>
      <c r="BBR272" s="74"/>
      <c r="BBS272" s="74"/>
      <c r="BBV272" s="74"/>
      <c r="BBW272" s="74"/>
      <c r="BBX272" s="74"/>
      <c r="BBY272" s="74"/>
      <c r="BBZ272" s="74"/>
      <c r="BCG272" s="74"/>
      <c r="BCH272" s="74"/>
      <c r="BCJ272" s="74"/>
      <c r="BCK272" s="74"/>
      <c r="BCL272" s="74"/>
      <c r="BCM272" s="74"/>
      <c r="BCN272" s="74"/>
      <c r="BCO272" s="74"/>
      <c r="BCP272" s="74"/>
      <c r="BCQ272" s="74"/>
      <c r="BCT272" s="74"/>
      <c r="BCU272" s="74"/>
      <c r="BCV272" s="74"/>
      <c r="BCW272" s="74"/>
      <c r="BCX272" s="74"/>
      <c r="BDE272" s="74"/>
      <c r="BDF272" s="74"/>
      <c r="BDH272" s="74"/>
      <c r="BDI272" s="74"/>
      <c r="BDJ272" s="74"/>
      <c r="BDK272" s="74"/>
      <c r="BDL272" s="74"/>
      <c r="BDM272" s="74"/>
      <c r="BDN272" s="74"/>
      <c r="BDO272" s="74"/>
      <c r="BDR272" s="74"/>
      <c r="BDS272" s="74"/>
      <c r="BDT272" s="74"/>
      <c r="BDU272" s="74"/>
      <c r="BDV272" s="74"/>
      <c r="BEC272" s="74"/>
      <c r="BED272" s="74"/>
      <c r="BEF272" s="74"/>
      <c r="BEG272" s="74"/>
      <c r="BEH272" s="74"/>
      <c r="BEI272" s="74"/>
      <c r="BEJ272" s="74"/>
      <c r="BEK272" s="74"/>
      <c r="BEL272" s="74"/>
      <c r="BEM272" s="74"/>
      <c r="BEP272" s="74"/>
      <c r="BEQ272" s="74"/>
      <c r="BER272" s="74"/>
      <c r="BES272" s="74"/>
      <c r="BET272" s="74"/>
      <c r="BFA272" s="74"/>
      <c r="BFB272" s="74"/>
      <c r="BFD272" s="74"/>
      <c r="BFE272" s="74"/>
      <c r="BFF272" s="74"/>
      <c r="BFG272" s="74"/>
      <c r="BFH272" s="74"/>
      <c r="BFI272" s="74"/>
      <c r="BFJ272" s="74"/>
      <c r="BFK272" s="74"/>
      <c r="BFN272" s="74"/>
      <c r="BFO272" s="74"/>
      <c r="BFP272" s="74"/>
      <c r="BFQ272" s="74"/>
      <c r="BFR272" s="74"/>
      <c r="BFY272" s="74"/>
      <c r="BFZ272" s="74"/>
      <c r="BGB272" s="74"/>
      <c r="BGC272" s="74"/>
      <c r="BGD272" s="74"/>
      <c r="BGE272" s="74"/>
      <c r="BGF272" s="74"/>
      <c r="BGG272" s="74"/>
      <c r="BGH272" s="74"/>
      <c r="BGI272" s="74"/>
      <c r="BGL272" s="74"/>
      <c r="BGM272" s="74"/>
      <c r="BGN272" s="74"/>
      <c r="BGO272" s="74"/>
      <c r="BGP272" s="74"/>
      <c r="BGW272" s="74"/>
      <c r="BGX272" s="74"/>
      <c r="BGZ272" s="74"/>
      <c r="BHA272" s="74"/>
      <c r="BHB272" s="74"/>
      <c r="BHC272" s="74"/>
      <c r="BHD272" s="74"/>
      <c r="BHE272" s="74"/>
      <c r="BHF272" s="74"/>
      <c r="BHG272" s="74"/>
      <c r="BHJ272" s="74"/>
      <c r="BHK272" s="74"/>
      <c r="BHL272" s="74"/>
      <c r="BHM272" s="74"/>
      <c r="BHN272" s="74"/>
      <c r="BHU272" s="74"/>
      <c r="BHV272" s="74"/>
      <c r="BHX272" s="74"/>
      <c r="BHY272" s="74"/>
      <c r="BHZ272" s="74"/>
      <c r="BIA272" s="74"/>
      <c r="BIB272" s="74"/>
      <c r="BIC272" s="74"/>
      <c r="BID272" s="74"/>
      <c r="BIE272" s="74"/>
      <c r="BIH272" s="74"/>
      <c r="BII272" s="74"/>
      <c r="BIJ272" s="74"/>
      <c r="BIK272" s="74"/>
      <c r="BIL272" s="74"/>
      <c r="BIS272" s="74"/>
      <c r="BIT272" s="74"/>
      <c r="BIV272" s="74"/>
      <c r="BIW272" s="74"/>
      <c r="BIX272" s="74"/>
      <c r="BIY272" s="74"/>
      <c r="BIZ272" s="74"/>
      <c r="BJA272" s="74"/>
      <c r="BJB272" s="74"/>
      <c r="BJC272" s="74"/>
      <c r="BJF272" s="74"/>
      <c r="BJG272" s="74"/>
      <c r="BJH272" s="74"/>
      <c r="BJI272" s="74"/>
      <c r="BJJ272" s="74"/>
      <c r="BJQ272" s="74"/>
      <c r="BJR272" s="74"/>
      <c r="BJT272" s="74"/>
      <c r="BJU272" s="74"/>
      <c r="BJV272" s="74"/>
      <c r="BJW272" s="74"/>
      <c r="BJX272" s="74"/>
      <c r="BJY272" s="74"/>
      <c r="BJZ272" s="74"/>
      <c r="BKA272" s="74"/>
      <c r="BKD272" s="74"/>
      <c r="BKE272" s="74"/>
      <c r="BKF272" s="74"/>
      <c r="BKG272" s="74"/>
      <c r="BKH272" s="74"/>
      <c r="BKO272" s="74"/>
      <c r="BKP272" s="74"/>
      <c r="BKR272" s="74"/>
      <c r="BKS272" s="74"/>
      <c r="BKT272" s="74"/>
      <c r="BKU272" s="74"/>
      <c r="BKV272" s="74"/>
      <c r="BKW272" s="74"/>
      <c r="BKX272" s="74"/>
      <c r="BKY272" s="74"/>
      <c r="BLB272" s="74"/>
      <c r="BLC272" s="74"/>
      <c r="BLD272" s="74"/>
      <c r="BLE272" s="74"/>
      <c r="BLF272" s="74"/>
      <c r="BLM272" s="74"/>
      <c r="BLN272" s="74"/>
      <c r="BLP272" s="74"/>
      <c r="BLQ272" s="74"/>
      <c r="BLR272" s="74"/>
      <c r="BLS272" s="74"/>
      <c r="BLT272" s="74"/>
      <c r="BLU272" s="74"/>
      <c r="BLV272" s="74"/>
      <c r="BLW272" s="74"/>
      <c r="BLZ272" s="74"/>
      <c r="BMA272" s="74"/>
      <c r="BMB272" s="74"/>
      <c r="BMC272" s="74"/>
      <c r="BMD272" s="74"/>
      <c r="BMK272" s="74"/>
      <c r="BML272" s="74"/>
      <c r="BMN272" s="74"/>
      <c r="BMO272" s="74"/>
      <c r="BMP272" s="74"/>
      <c r="BMQ272" s="74"/>
      <c r="BMR272" s="74"/>
      <c r="BMS272" s="74"/>
      <c r="BMT272" s="74"/>
      <c r="BMU272" s="74"/>
      <c r="BMX272" s="74"/>
      <c r="BMY272" s="74"/>
      <c r="BMZ272" s="74"/>
      <c r="BNA272" s="74"/>
      <c r="BNB272" s="74"/>
      <c r="BNI272" s="74"/>
      <c r="BNJ272" s="74"/>
      <c r="BNL272" s="74"/>
      <c r="BNM272" s="74"/>
      <c r="BNN272" s="74"/>
      <c r="BNO272" s="74"/>
      <c r="BNP272" s="74"/>
      <c r="BNQ272" s="74"/>
      <c r="BNR272" s="74"/>
      <c r="BNS272" s="74"/>
      <c r="BNV272" s="74"/>
      <c r="BNW272" s="74"/>
      <c r="BNX272" s="74"/>
      <c r="BNY272" s="74"/>
      <c r="BNZ272" s="74"/>
      <c r="BOG272" s="74"/>
      <c r="BOH272" s="74"/>
      <c r="BOJ272" s="74"/>
      <c r="BOK272" s="74"/>
      <c r="BOL272" s="74"/>
      <c r="BOM272" s="74"/>
      <c r="BON272" s="74"/>
      <c r="BOO272" s="74"/>
      <c r="BOP272" s="74"/>
      <c r="BOQ272" s="74"/>
      <c r="BOT272" s="74"/>
      <c r="BOU272" s="74"/>
      <c r="BOV272" s="74"/>
      <c r="BOW272" s="74"/>
      <c r="BOX272" s="74"/>
      <c r="BPE272" s="74"/>
      <c r="BPF272" s="74"/>
      <c r="BPH272" s="74"/>
      <c r="BPI272" s="74"/>
      <c r="BPJ272" s="74"/>
      <c r="BPK272" s="74"/>
      <c r="BPL272" s="74"/>
      <c r="BPM272" s="74"/>
      <c r="BPN272" s="74"/>
      <c r="BPO272" s="74"/>
      <c r="BPR272" s="74"/>
      <c r="BPS272" s="74"/>
      <c r="BPT272" s="74"/>
      <c r="BPU272" s="74"/>
      <c r="BPV272" s="74"/>
      <c r="BQC272" s="74"/>
      <c r="BQD272" s="74"/>
      <c r="BQF272" s="74"/>
      <c r="BQG272" s="74"/>
      <c r="BQH272" s="74"/>
      <c r="BQI272" s="74"/>
      <c r="BQJ272" s="74"/>
      <c r="BQK272" s="74"/>
      <c r="BQL272" s="74"/>
      <c r="BQM272" s="74"/>
      <c r="BQP272" s="74"/>
      <c r="BQQ272" s="74"/>
      <c r="BQR272" s="74"/>
      <c r="BQS272" s="74"/>
      <c r="BQT272" s="74"/>
      <c r="BRA272" s="74"/>
      <c r="BRB272" s="74"/>
      <c r="BRD272" s="74"/>
      <c r="BRE272" s="74"/>
      <c r="BRF272" s="74"/>
      <c r="BRG272" s="74"/>
      <c r="BRH272" s="74"/>
      <c r="BRI272" s="74"/>
      <c r="BRJ272" s="74"/>
      <c r="BRK272" s="74"/>
      <c r="BRN272" s="74"/>
      <c r="BRO272" s="74"/>
      <c r="BRP272" s="74"/>
      <c r="BRQ272" s="74"/>
      <c r="BRR272" s="74"/>
      <c r="BRY272" s="74"/>
      <c r="BRZ272" s="74"/>
      <c r="BSB272" s="74"/>
      <c r="BSC272" s="74"/>
      <c r="BSD272" s="74"/>
      <c r="BSE272" s="74"/>
      <c r="BSF272" s="74"/>
      <c r="BSG272" s="74"/>
      <c r="BSH272" s="74"/>
      <c r="BSI272" s="74"/>
      <c r="BSL272" s="74"/>
      <c r="BSM272" s="74"/>
      <c r="BSN272" s="74"/>
      <c r="BSO272" s="74"/>
      <c r="BSP272" s="74"/>
      <c r="BSW272" s="74"/>
      <c r="BSX272" s="74"/>
      <c r="BSZ272" s="74"/>
      <c r="BTA272" s="74"/>
      <c r="BTB272" s="74"/>
      <c r="BTC272" s="74"/>
      <c r="BTD272" s="74"/>
      <c r="BTE272" s="74"/>
      <c r="BTF272" s="74"/>
      <c r="BTG272" s="74"/>
      <c r="BTJ272" s="74"/>
      <c r="BTK272" s="74"/>
      <c r="BTL272" s="74"/>
      <c r="BTM272" s="74"/>
      <c r="BTN272" s="74"/>
      <c r="BTU272" s="74"/>
      <c r="BTV272" s="74"/>
      <c r="BTX272" s="74"/>
      <c r="BTY272" s="74"/>
      <c r="BTZ272" s="74"/>
      <c r="BUA272" s="74"/>
      <c r="BUB272" s="74"/>
      <c r="BUC272" s="74"/>
      <c r="BUD272" s="74"/>
      <c r="BUE272" s="74"/>
      <c r="BUH272" s="74"/>
      <c r="BUI272" s="74"/>
      <c r="BUJ272" s="74"/>
      <c r="BUK272" s="74"/>
      <c r="BUL272" s="74"/>
      <c r="BUS272" s="74"/>
      <c r="BUT272" s="74"/>
      <c r="BUV272" s="74"/>
      <c r="BUW272" s="74"/>
      <c r="BUX272" s="74"/>
      <c r="BUY272" s="74"/>
      <c r="BUZ272" s="74"/>
      <c r="BVA272" s="74"/>
      <c r="BVB272" s="74"/>
      <c r="BVC272" s="74"/>
      <c r="BVF272" s="74"/>
      <c r="BVG272" s="74"/>
      <c r="BVH272" s="74"/>
      <c r="BVI272" s="74"/>
      <c r="BVJ272" s="74"/>
      <c r="BVQ272" s="74"/>
      <c r="BVR272" s="74"/>
      <c r="BVT272" s="74"/>
      <c r="BVU272" s="74"/>
      <c r="BVV272" s="74"/>
      <c r="BVW272" s="74"/>
      <c r="BVX272" s="74"/>
      <c r="BVY272" s="74"/>
      <c r="BVZ272" s="74"/>
      <c r="BWA272" s="74"/>
      <c r="BWD272" s="74"/>
      <c r="BWE272" s="74"/>
      <c r="BWF272" s="74"/>
      <c r="BWG272" s="74"/>
      <c r="BWH272" s="74"/>
      <c r="BWO272" s="74"/>
      <c r="BWP272" s="74"/>
      <c r="BWR272" s="74"/>
      <c r="BWS272" s="74"/>
      <c r="BWT272" s="74"/>
      <c r="BWU272" s="74"/>
      <c r="BWV272" s="74"/>
      <c r="BWW272" s="74"/>
      <c r="BWX272" s="74"/>
      <c r="BWY272" s="74"/>
      <c r="BXB272" s="74"/>
      <c r="BXC272" s="74"/>
      <c r="BXD272" s="74"/>
      <c r="BXE272" s="74"/>
      <c r="BXF272" s="74"/>
      <c r="BXM272" s="74"/>
      <c r="BXN272" s="74"/>
      <c r="BXP272" s="74"/>
      <c r="BXQ272" s="74"/>
      <c r="BXR272" s="74"/>
      <c r="BXS272" s="74"/>
      <c r="BXT272" s="74"/>
      <c r="BXU272" s="74"/>
      <c r="BXV272" s="74"/>
      <c r="BXW272" s="74"/>
      <c r="BXZ272" s="74"/>
      <c r="BYA272" s="74"/>
      <c r="BYB272" s="74"/>
      <c r="BYC272" s="74"/>
      <c r="BYD272" s="74"/>
      <c r="BYK272" s="74"/>
      <c r="BYL272" s="74"/>
      <c r="BYN272" s="74"/>
      <c r="BYO272" s="74"/>
      <c r="BYP272" s="74"/>
      <c r="BYQ272" s="74"/>
      <c r="BYR272" s="74"/>
      <c r="BYS272" s="74"/>
      <c r="BYT272" s="74"/>
      <c r="BYU272" s="74"/>
      <c r="BYX272" s="74"/>
      <c r="BYY272" s="74"/>
      <c r="BYZ272" s="74"/>
      <c r="BZA272" s="74"/>
      <c r="BZB272" s="74"/>
      <c r="BZI272" s="74"/>
      <c r="BZJ272" s="74"/>
      <c r="BZL272" s="74"/>
      <c r="BZM272" s="74"/>
      <c r="BZN272" s="74"/>
      <c r="BZO272" s="74"/>
      <c r="BZP272" s="74"/>
      <c r="BZQ272" s="74"/>
      <c r="BZR272" s="74"/>
      <c r="BZS272" s="74"/>
      <c r="BZV272" s="74"/>
      <c r="BZW272" s="74"/>
      <c r="BZX272" s="74"/>
      <c r="BZY272" s="74"/>
      <c r="BZZ272" s="74"/>
      <c r="CAG272" s="74"/>
      <c r="CAH272" s="74"/>
      <c r="CAJ272" s="74"/>
      <c r="CAK272" s="74"/>
      <c r="CAL272" s="74"/>
      <c r="CAM272" s="74"/>
      <c r="CAN272" s="74"/>
      <c r="CAO272" s="74"/>
      <c r="CAP272" s="74"/>
      <c r="CAQ272" s="74"/>
      <c r="CAT272" s="74"/>
      <c r="CAU272" s="74"/>
      <c r="CAV272" s="74"/>
      <c r="CAW272" s="74"/>
      <c r="CAX272" s="74"/>
      <c r="CBE272" s="74"/>
      <c r="CBF272" s="74"/>
      <c r="CBH272" s="74"/>
      <c r="CBI272" s="74"/>
      <c r="CBJ272" s="74"/>
      <c r="CBK272" s="74"/>
      <c r="CBL272" s="74"/>
      <c r="CBM272" s="74"/>
      <c r="CBN272" s="74"/>
      <c r="CBO272" s="74"/>
      <c r="CBR272" s="74"/>
      <c r="CBS272" s="74"/>
      <c r="CBT272" s="74"/>
      <c r="CBU272" s="74"/>
      <c r="CBV272" s="74"/>
      <c r="CCC272" s="74"/>
      <c r="CCD272" s="74"/>
      <c r="CCF272" s="74"/>
      <c r="CCG272" s="74"/>
      <c r="CCH272" s="74"/>
      <c r="CCI272" s="74"/>
      <c r="CCJ272" s="74"/>
      <c r="CCK272" s="74"/>
      <c r="CCL272" s="74"/>
      <c r="CCM272" s="74"/>
      <c r="CCP272" s="74"/>
      <c r="CCQ272" s="74"/>
      <c r="CCR272" s="74"/>
      <c r="CCS272" s="74"/>
      <c r="CCT272" s="74"/>
      <c r="CDA272" s="74"/>
      <c r="CDB272" s="74"/>
      <c r="CDD272" s="74"/>
      <c r="CDE272" s="74"/>
      <c r="CDF272" s="74"/>
      <c r="CDG272" s="74"/>
      <c r="CDH272" s="74"/>
      <c r="CDI272" s="74"/>
      <c r="CDJ272" s="74"/>
      <c r="CDK272" s="74"/>
      <c r="CDN272" s="74"/>
      <c r="CDO272" s="74"/>
      <c r="CDP272" s="74"/>
      <c r="CDQ272" s="74"/>
      <c r="CDR272" s="74"/>
      <c r="CDY272" s="74"/>
      <c r="CDZ272" s="74"/>
      <c r="CEB272" s="74"/>
      <c r="CEC272" s="74"/>
      <c r="CED272" s="74"/>
      <c r="CEE272" s="74"/>
      <c r="CEF272" s="74"/>
      <c r="CEG272" s="74"/>
      <c r="CEH272" s="74"/>
      <c r="CEI272" s="74"/>
      <c r="CEL272" s="74"/>
      <c r="CEM272" s="74"/>
      <c r="CEN272" s="74"/>
      <c r="CEO272" s="74"/>
      <c r="CEP272" s="74"/>
      <c r="CEW272" s="74"/>
      <c r="CEX272" s="74"/>
      <c r="CEZ272" s="74"/>
      <c r="CFA272" s="74"/>
      <c r="CFB272" s="74"/>
      <c r="CFC272" s="74"/>
      <c r="CFD272" s="74"/>
      <c r="CFE272" s="74"/>
      <c r="CFF272" s="74"/>
      <c r="CFG272" s="74"/>
      <c r="CFJ272" s="74"/>
      <c r="CFK272" s="74"/>
      <c r="CFL272" s="74"/>
      <c r="CFM272" s="74"/>
      <c r="CFN272" s="74"/>
      <c r="CFU272" s="74"/>
      <c r="CFV272" s="74"/>
      <c r="CFX272" s="74"/>
      <c r="CFY272" s="74"/>
      <c r="CFZ272" s="74"/>
      <c r="CGA272" s="74"/>
      <c r="CGB272" s="74"/>
      <c r="CGC272" s="74"/>
      <c r="CGD272" s="74"/>
      <c r="CGE272" s="74"/>
      <c r="CGH272" s="74"/>
      <c r="CGI272" s="74"/>
      <c r="CGJ272" s="74"/>
      <c r="CGK272" s="74"/>
      <c r="CGL272" s="74"/>
      <c r="CGS272" s="74"/>
      <c r="CGT272" s="74"/>
      <c r="CGV272" s="74"/>
      <c r="CGW272" s="74"/>
      <c r="CGX272" s="74"/>
      <c r="CGY272" s="74"/>
      <c r="CGZ272" s="74"/>
      <c r="CHA272" s="74"/>
      <c r="CHB272" s="74"/>
      <c r="CHC272" s="74"/>
      <c r="CHF272" s="74"/>
      <c r="CHG272" s="74"/>
      <c r="CHH272" s="74"/>
      <c r="CHI272" s="74"/>
      <c r="CHJ272" s="74"/>
      <c r="CHQ272" s="74"/>
      <c r="CHR272" s="74"/>
      <c r="CHT272" s="74"/>
      <c r="CHU272" s="74"/>
      <c r="CHV272" s="74"/>
      <c r="CHW272" s="74"/>
      <c r="CHX272" s="74"/>
      <c r="CHY272" s="74"/>
      <c r="CHZ272" s="74"/>
      <c r="CIA272" s="74"/>
      <c r="CID272" s="74"/>
      <c r="CIE272" s="74"/>
      <c r="CIF272" s="74"/>
      <c r="CIG272" s="74"/>
      <c r="CIH272" s="74"/>
      <c r="CIO272" s="74"/>
      <c r="CIP272" s="74"/>
      <c r="CIR272" s="74"/>
      <c r="CIS272" s="74"/>
      <c r="CIT272" s="74"/>
      <c r="CIU272" s="74"/>
      <c r="CIV272" s="74"/>
      <c r="CIW272" s="74"/>
      <c r="CIX272" s="74"/>
      <c r="CIY272" s="74"/>
      <c r="CJB272" s="74"/>
      <c r="CJC272" s="74"/>
      <c r="CJD272" s="74"/>
      <c r="CJE272" s="74"/>
      <c r="CJF272" s="74"/>
      <c r="CJM272" s="74"/>
      <c r="CJN272" s="74"/>
      <c r="CJP272" s="74"/>
      <c r="CJQ272" s="74"/>
      <c r="CJR272" s="74"/>
      <c r="CJS272" s="74"/>
      <c r="CJT272" s="74"/>
      <c r="CJU272" s="74"/>
      <c r="CJV272" s="74"/>
      <c r="CJW272" s="74"/>
      <c r="CJZ272" s="74"/>
      <c r="CKA272" s="74"/>
      <c r="CKB272" s="74"/>
      <c r="CKC272" s="74"/>
      <c r="CKD272" s="74"/>
      <c r="CKK272" s="74"/>
      <c r="CKL272" s="74"/>
      <c r="CKN272" s="74"/>
      <c r="CKO272" s="74"/>
      <c r="CKP272" s="74"/>
      <c r="CKQ272" s="74"/>
      <c r="CKR272" s="74"/>
      <c r="CKS272" s="74"/>
      <c r="CKT272" s="74"/>
      <c r="CKU272" s="74"/>
      <c r="CKX272" s="74"/>
      <c r="CKY272" s="74"/>
      <c r="CKZ272" s="74"/>
      <c r="CLA272" s="74"/>
      <c r="CLB272" s="74"/>
      <c r="CLI272" s="74"/>
      <c r="CLJ272" s="74"/>
      <c r="CLL272" s="74"/>
      <c r="CLM272" s="74"/>
      <c r="CLN272" s="74"/>
      <c r="CLO272" s="74"/>
      <c r="CLP272" s="74"/>
      <c r="CLQ272" s="74"/>
      <c r="CLR272" s="74"/>
      <c r="CLS272" s="74"/>
      <c r="CLV272" s="74"/>
      <c r="CLW272" s="74"/>
      <c r="CLX272" s="74"/>
      <c r="CLY272" s="74"/>
      <c r="CLZ272" s="74"/>
      <c r="CMG272" s="74"/>
      <c r="CMH272" s="74"/>
      <c r="CMJ272" s="74"/>
      <c r="CMK272" s="74"/>
      <c r="CML272" s="74"/>
      <c r="CMM272" s="74"/>
      <c r="CMN272" s="74"/>
      <c r="CMO272" s="74"/>
      <c r="CMP272" s="74"/>
      <c r="CMQ272" s="74"/>
      <c r="CMT272" s="74"/>
      <c r="CMU272" s="74"/>
      <c r="CMV272" s="74"/>
      <c r="CMW272" s="74"/>
      <c r="CMX272" s="74"/>
      <c r="CNE272" s="74"/>
      <c r="CNF272" s="74"/>
      <c r="CNH272" s="74"/>
      <c r="CNI272" s="74"/>
      <c r="CNJ272" s="74"/>
      <c r="CNK272" s="74"/>
      <c r="CNL272" s="74"/>
      <c r="CNM272" s="74"/>
      <c r="CNN272" s="74"/>
      <c r="CNO272" s="74"/>
      <c r="CNR272" s="74"/>
      <c r="CNS272" s="74"/>
      <c r="CNT272" s="74"/>
      <c r="CNU272" s="74"/>
      <c r="CNV272" s="74"/>
      <c r="COC272" s="74"/>
      <c r="COD272" s="74"/>
      <c r="COF272" s="74"/>
      <c r="COG272" s="74"/>
      <c r="COH272" s="74"/>
      <c r="COI272" s="74"/>
      <c r="COJ272" s="74"/>
      <c r="COK272" s="74"/>
      <c r="COL272" s="74"/>
      <c r="COM272" s="74"/>
      <c r="COP272" s="74"/>
      <c r="COQ272" s="74"/>
      <c r="COR272" s="74"/>
      <c r="COS272" s="74"/>
      <c r="COT272" s="74"/>
      <c r="CPA272" s="74"/>
      <c r="CPB272" s="74"/>
      <c r="CPD272" s="74"/>
      <c r="CPE272" s="74"/>
      <c r="CPF272" s="74"/>
      <c r="CPG272" s="74"/>
      <c r="CPH272" s="74"/>
      <c r="CPI272" s="74"/>
      <c r="CPJ272" s="74"/>
      <c r="CPK272" s="74"/>
      <c r="CPN272" s="74"/>
      <c r="CPO272" s="74"/>
      <c r="CPP272" s="74"/>
      <c r="CPQ272" s="74"/>
      <c r="CPR272" s="74"/>
      <c r="CPY272" s="74"/>
      <c r="CPZ272" s="74"/>
      <c r="CQB272" s="74"/>
      <c r="CQC272" s="74"/>
      <c r="CQD272" s="74"/>
      <c r="CQE272" s="74"/>
      <c r="CQF272" s="74"/>
      <c r="CQG272" s="74"/>
      <c r="CQH272" s="74"/>
      <c r="CQI272" s="74"/>
      <c r="CQL272" s="74"/>
      <c r="CQM272" s="74"/>
      <c r="CQN272" s="74"/>
      <c r="CQO272" s="74"/>
      <c r="CQP272" s="74"/>
      <c r="CQW272" s="74"/>
      <c r="CQX272" s="74"/>
      <c r="CQZ272" s="74"/>
      <c r="CRA272" s="74"/>
      <c r="CRB272" s="74"/>
      <c r="CRC272" s="74"/>
      <c r="CRD272" s="74"/>
      <c r="CRE272" s="74"/>
      <c r="CRF272" s="74"/>
      <c r="CRG272" s="74"/>
      <c r="CRJ272" s="74"/>
      <c r="CRK272" s="74"/>
      <c r="CRL272" s="74"/>
      <c r="CRM272" s="74"/>
      <c r="CRN272" s="74"/>
      <c r="CRU272" s="74"/>
      <c r="CRV272" s="74"/>
      <c r="CRX272" s="74"/>
      <c r="CRY272" s="74"/>
      <c r="CRZ272" s="74"/>
      <c r="CSA272" s="74"/>
      <c r="CSB272" s="74"/>
      <c r="CSC272" s="74"/>
      <c r="CSD272" s="74"/>
      <c r="CSE272" s="74"/>
      <c r="CSH272" s="74"/>
      <c r="CSI272" s="74"/>
      <c r="CSJ272" s="74"/>
      <c r="CSK272" s="74"/>
      <c r="CSL272" s="74"/>
      <c r="CSS272" s="74"/>
      <c r="CST272" s="74"/>
      <c r="CSV272" s="74"/>
      <c r="CSW272" s="74"/>
      <c r="CSX272" s="74"/>
      <c r="CSY272" s="74"/>
      <c r="CSZ272" s="74"/>
      <c r="CTA272" s="74"/>
      <c r="CTB272" s="74"/>
      <c r="CTC272" s="74"/>
      <c r="CTF272" s="74"/>
      <c r="CTG272" s="74"/>
      <c r="CTH272" s="74"/>
      <c r="CTI272" s="74"/>
      <c r="CTJ272" s="74"/>
      <c r="CTQ272" s="74"/>
      <c r="CTR272" s="74"/>
      <c r="CTT272" s="74"/>
      <c r="CTU272" s="74"/>
      <c r="CTV272" s="74"/>
      <c r="CTW272" s="74"/>
      <c r="CTX272" s="74"/>
      <c r="CTY272" s="74"/>
      <c r="CTZ272" s="74"/>
      <c r="CUA272" s="74"/>
      <c r="CUD272" s="74"/>
      <c r="CUE272" s="74"/>
      <c r="CUF272" s="74"/>
      <c r="CUG272" s="74"/>
      <c r="CUH272" s="74"/>
      <c r="CUO272" s="74"/>
      <c r="CUP272" s="74"/>
      <c r="CUR272" s="74"/>
      <c r="CUS272" s="74"/>
      <c r="CUT272" s="74"/>
      <c r="CUU272" s="74"/>
      <c r="CUV272" s="74"/>
      <c r="CUW272" s="74"/>
      <c r="CUX272" s="74"/>
      <c r="CUY272" s="74"/>
      <c r="CVB272" s="74"/>
      <c r="CVC272" s="74"/>
      <c r="CVD272" s="74"/>
      <c r="CVE272" s="74"/>
      <c r="CVF272" s="74"/>
      <c r="CVM272" s="74"/>
      <c r="CVN272" s="74"/>
      <c r="CVP272" s="74"/>
      <c r="CVQ272" s="74"/>
      <c r="CVR272" s="74"/>
      <c r="CVS272" s="74"/>
      <c r="CVT272" s="74"/>
      <c r="CVU272" s="74"/>
      <c r="CVV272" s="74"/>
      <c r="CVW272" s="74"/>
      <c r="CVZ272" s="74"/>
      <c r="CWA272" s="74"/>
      <c r="CWB272" s="74"/>
      <c r="CWC272" s="74"/>
      <c r="CWD272" s="74"/>
      <c r="CWK272" s="74"/>
      <c r="CWL272" s="74"/>
      <c r="CWN272" s="74"/>
      <c r="CWO272" s="74"/>
      <c r="CWP272" s="74"/>
      <c r="CWQ272" s="74"/>
      <c r="CWR272" s="74"/>
      <c r="CWS272" s="74"/>
      <c r="CWT272" s="74"/>
      <c r="CWU272" s="74"/>
      <c r="CWX272" s="74"/>
      <c r="CWY272" s="74"/>
      <c r="CWZ272" s="74"/>
      <c r="CXA272" s="74"/>
      <c r="CXB272" s="74"/>
      <c r="CXI272" s="74"/>
      <c r="CXJ272" s="74"/>
      <c r="CXL272" s="74"/>
      <c r="CXM272" s="74"/>
      <c r="CXN272" s="74"/>
      <c r="CXO272" s="74"/>
      <c r="CXP272" s="74"/>
      <c r="CXQ272" s="74"/>
      <c r="CXR272" s="74"/>
      <c r="CXS272" s="74"/>
      <c r="CXV272" s="74"/>
      <c r="CXW272" s="74"/>
      <c r="CXX272" s="74"/>
      <c r="CXY272" s="74"/>
      <c r="CXZ272" s="74"/>
      <c r="CYG272" s="74"/>
      <c r="CYH272" s="74"/>
      <c r="CYJ272" s="74"/>
      <c r="CYK272" s="74"/>
      <c r="CYL272" s="74"/>
      <c r="CYM272" s="74"/>
      <c r="CYN272" s="74"/>
      <c r="CYO272" s="74"/>
      <c r="CYP272" s="74"/>
      <c r="CYQ272" s="74"/>
      <c r="CYT272" s="74"/>
      <c r="CYU272" s="74"/>
      <c r="CYV272" s="74"/>
      <c r="CYW272" s="74"/>
      <c r="CYX272" s="74"/>
      <c r="CZE272" s="74"/>
      <c r="CZF272" s="74"/>
      <c r="CZH272" s="74"/>
      <c r="CZI272" s="74"/>
      <c r="CZJ272" s="74"/>
      <c r="CZK272" s="74"/>
      <c r="CZL272" s="74"/>
      <c r="CZM272" s="74"/>
      <c r="CZN272" s="74"/>
      <c r="CZO272" s="74"/>
      <c r="CZR272" s="74"/>
      <c r="CZS272" s="74"/>
      <c r="CZT272" s="74"/>
      <c r="CZU272" s="74"/>
      <c r="CZV272" s="74"/>
      <c r="DAC272" s="74"/>
      <c r="DAD272" s="74"/>
      <c r="DAF272" s="74"/>
      <c r="DAG272" s="74"/>
      <c r="DAH272" s="74"/>
      <c r="DAI272" s="74"/>
      <c r="DAJ272" s="74"/>
      <c r="DAK272" s="74"/>
      <c r="DAL272" s="74"/>
      <c r="DAM272" s="74"/>
      <c r="DAP272" s="74"/>
      <c r="DAQ272" s="74"/>
      <c r="DAR272" s="74"/>
      <c r="DAS272" s="74"/>
      <c r="DAT272" s="74"/>
      <c r="DBA272" s="74"/>
      <c r="DBB272" s="74"/>
      <c r="DBD272" s="74"/>
      <c r="DBE272" s="74"/>
      <c r="DBF272" s="74"/>
      <c r="DBG272" s="74"/>
      <c r="DBH272" s="74"/>
      <c r="DBI272" s="74"/>
      <c r="DBJ272" s="74"/>
      <c r="DBK272" s="74"/>
      <c r="DBN272" s="74"/>
      <c r="DBO272" s="74"/>
      <c r="DBP272" s="74"/>
      <c r="DBQ272" s="74"/>
      <c r="DBR272" s="74"/>
      <c r="DBY272" s="74"/>
      <c r="DBZ272" s="74"/>
      <c r="DCB272" s="74"/>
      <c r="DCC272" s="74"/>
      <c r="DCD272" s="74"/>
      <c r="DCE272" s="74"/>
      <c r="DCF272" s="74"/>
      <c r="DCG272" s="74"/>
      <c r="DCH272" s="74"/>
      <c r="DCI272" s="74"/>
      <c r="DCL272" s="74"/>
      <c r="DCM272" s="74"/>
      <c r="DCN272" s="74"/>
      <c r="DCO272" s="74"/>
      <c r="DCP272" s="74"/>
      <c r="DCW272" s="74"/>
      <c r="DCX272" s="74"/>
      <c r="DCZ272" s="74"/>
      <c r="DDA272" s="74"/>
      <c r="DDB272" s="74"/>
      <c r="DDC272" s="74"/>
      <c r="DDD272" s="74"/>
      <c r="DDE272" s="74"/>
      <c r="DDF272" s="74"/>
      <c r="DDG272" s="74"/>
      <c r="DDJ272" s="74"/>
      <c r="DDK272" s="74"/>
      <c r="DDL272" s="74"/>
      <c r="DDM272" s="74"/>
      <c r="DDN272" s="74"/>
      <c r="DDU272" s="74"/>
      <c r="DDV272" s="74"/>
      <c r="DDX272" s="74"/>
      <c r="DDY272" s="74"/>
      <c r="DDZ272" s="74"/>
      <c r="DEA272" s="74"/>
      <c r="DEB272" s="74"/>
      <c r="DEC272" s="74"/>
      <c r="DED272" s="74"/>
      <c r="DEE272" s="74"/>
      <c r="DEH272" s="74"/>
      <c r="DEI272" s="74"/>
      <c r="DEJ272" s="74"/>
      <c r="DEK272" s="74"/>
      <c r="DEL272" s="74"/>
      <c r="DES272" s="74"/>
      <c r="DET272" s="74"/>
      <c r="DEV272" s="74"/>
      <c r="DEW272" s="74"/>
      <c r="DEX272" s="74"/>
      <c r="DEY272" s="74"/>
      <c r="DEZ272" s="74"/>
      <c r="DFA272" s="74"/>
      <c r="DFB272" s="74"/>
      <c r="DFC272" s="74"/>
      <c r="DFF272" s="74"/>
      <c r="DFG272" s="74"/>
      <c r="DFH272" s="74"/>
      <c r="DFI272" s="74"/>
      <c r="DFJ272" s="74"/>
      <c r="DFQ272" s="74"/>
      <c r="DFR272" s="74"/>
      <c r="DFT272" s="74"/>
      <c r="DFU272" s="74"/>
      <c r="DFV272" s="74"/>
      <c r="DFW272" s="74"/>
      <c r="DFX272" s="74"/>
      <c r="DFY272" s="74"/>
      <c r="DFZ272" s="74"/>
      <c r="DGA272" s="74"/>
      <c r="DGD272" s="74"/>
      <c r="DGE272" s="74"/>
      <c r="DGF272" s="74"/>
      <c r="DGG272" s="74"/>
      <c r="DGH272" s="74"/>
      <c r="DGO272" s="74"/>
      <c r="DGP272" s="74"/>
      <c r="DGR272" s="74"/>
      <c r="DGS272" s="74"/>
      <c r="DGT272" s="74"/>
      <c r="DGU272" s="74"/>
      <c r="DGV272" s="74"/>
      <c r="DGW272" s="74"/>
      <c r="DGX272" s="74"/>
      <c r="DGY272" s="74"/>
      <c r="DHB272" s="74"/>
      <c r="DHC272" s="74"/>
      <c r="DHD272" s="74"/>
      <c r="DHE272" s="74"/>
      <c r="DHF272" s="74"/>
      <c r="DHM272" s="74"/>
      <c r="DHN272" s="74"/>
      <c r="DHP272" s="74"/>
      <c r="DHQ272" s="74"/>
      <c r="DHR272" s="74"/>
      <c r="DHS272" s="74"/>
      <c r="DHT272" s="74"/>
      <c r="DHU272" s="74"/>
      <c r="DHV272" s="74"/>
      <c r="DHW272" s="74"/>
      <c r="DHZ272" s="74"/>
      <c r="DIA272" s="74"/>
      <c r="DIB272" s="74"/>
      <c r="DIC272" s="74"/>
      <c r="DID272" s="74"/>
      <c r="DIK272" s="74"/>
      <c r="DIL272" s="74"/>
      <c r="DIN272" s="74"/>
      <c r="DIO272" s="74"/>
      <c r="DIP272" s="74"/>
      <c r="DIQ272" s="74"/>
      <c r="DIR272" s="74"/>
      <c r="DIS272" s="74"/>
      <c r="DIT272" s="74"/>
      <c r="DIU272" s="74"/>
      <c r="DIX272" s="74"/>
      <c r="DIY272" s="74"/>
      <c r="DIZ272" s="74"/>
      <c r="DJA272" s="74"/>
      <c r="DJB272" s="74"/>
      <c r="DJI272" s="74"/>
      <c r="DJJ272" s="74"/>
      <c r="DJL272" s="74"/>
      <c r="DJM272" s="74"/>
      <c r="DJN272" s="74"/>
      <c r="DJO272" s="74"/>
      <c r="DJP272" s="74"/>
      <c r="DJQ272" s="74"/>
      <c r="DJR272" s="74"/>
      <c r="DJS272" s="74"/>
      <c r="DJV272" s="74"/>
      <c r="DJW272" s="74"/>
      <c r="DJX272" s="74"/>
      <c r="DJY272" s="74"/>
      <c r="DJZ272" s="74"/>
      <c r="DKG272" s="74"/>
      <c r="DKH272" s="74"/>
      <c r="DKJ272" s="74"/>
      <c r="DKK272" s="74"/>
      <c r="DKL272" s="74"/>
      <c r="DKM272" s="74"/>
      <c r="DKN272" s="74"/>
      <c r="DKO272" s="74"/>
      <c r="DKP272" s="74"/>
      <c r="DKQ272" s="74"/>
      <c r="DKT272" s="74"/>
      <c r="DKU272" s="74"/>
      <c r="DKV272" s="74"/>
      <c r="DKW272" s="74"/>
      <c r="DKX272" s="74"/>
      <c r="DLE272" s="74"/>
      <c r="DLF272" s="74"/>
      <c r="DLH272" s="74"/>
      <c r="DLI272" s="74"/>
      <c r="DLJ272" s="74"/>
      <c r="DLK272" s="74"/>
      <c r="DLL272" s="74"/>
      <c r="DLM272" s="74"/>
      <c r="DLN272" s="74"/>
      <c r="DLO272" s="74"/>
      <c r="DLR272" s="74"/>
      <c r="DLS272" s="74"/>
      <c r="DLT272" s="74"/>
      <c r="DLU272" s="74"/>
      <c r="DLV272" s="74"/>
      <c r="DMC272" s="74"/>
      <c r="DMD272" s="74"/>
      <c r="DMF272" s="74"/>
      <c r="DMG272" s="74"/>
      <c r="DMH272" s="74"/>
      <c r="DMI272" s="74"/>
      <c r="DMJ272" s="74"/>
      <c r="DMK272" s="74"/>
      <c r="DML272" s="74"/>
      <c r="DMM272" s="74"/>
      <c r="DMP272" s="74"/>
      <c r="DMQ272" s="74"/>
      <c r="DMR272" s="74"/>
      <c r="DMS272" s="74"/>
      <c r="DMT272" s="74"/>
      <c r="DNA272" s="74"/>
      <c r="DNB272" s="74"/>
      <c r="DND272" s="74"/>
      <c r="DNE272" s="74"/>
      <c r="DNF272" s="74"/>
      <c r="DNG272" s="74"/>
      <c r="DNH272" s="74"/>
      <c r="DNI272" s="74"/>
      <c r="DNJ272" s="74"/>
      <c r="DNK272" s="74"/>
      <c r="DNN272" s="74"/>
      <c r="DNO272" s="74"/>
      <c r="DNP272" s="74"/>
      <c r="DNQ272" s="74"/>
      <c r="DNR272" s="74"/>
      <c r="DNY272" s="74"/>
      <c r="DNZ272" s="74"/>
      <c r="DOB272" s="74"/>
      <c r="DOC272" s="74"/>
      <c r="DOD272" s="74"/>
      <c r="DOE272" s="74"/>
      <c r="DOF272" s="74"/>
      <c r="DOG272" s="74"/>
      <c r="DOH272" s="74"/>
      <c r="DOI272" s="74"/>
      <c r="DOL272" s="74"/>
      <c r="DOM272" s="74"/>
      <c r="DON272" s="74"/>
      <c r="DOO272" s="74"/>
      <c r="DOP272" s="74"/>
      <c r="DOW272" s="74"/>
      <c r="DOX272" s="74"/>
      <c r="DOZ272" s="74"/>
      <c r="DPA272" s="74"/>
      <c r="DPB272" s="74"/>
      <c r="DPC272" s="74"/>
      <c r="DPD272" s="74"/>
      <c r="DPE272" s="74"/>
      <c r="DPF272" s="74"/>
      <c r="DPG272" s="74"/>
      <c r="DPJ272" s="74"/>
      <c r="DPK272" s="74"/>
      <c r="DPL272" s="74"/>
      <c r="DPM272" s="74"/>
      <c r="DPN272" s="74"/>
      <c r="DPU272" s="74"/>
      <c r="DPV272" s="74"/>
      <c r="DPX272" s="74"/>
      <c r="DPY272" s="74"/>
      <c r="DPZ272" s="74"/>
      <c r="DQA272" s="74"/>
      <c r="DQB272" s="74"/>
      <c r="DQC272" s="74"/>
      <c r="DQD272" s="74"/>
      <c r="DQE272" s="74"/>
      <c r="DQH272" s="74"/>
      <c r="DQI272" s="74"/>
      <c r="DQJ272" s="74"/>
      <c r="DQK272" s="74"/>
      <c r="DQL272" s="74"/>
      <c r="DQS272" s="74"/>
      <c r="DQT272" s="74"/>
      <c r="DQV272" s="74"/>
      <c r="DQW272" s="74"/>
      <c r="DQX272" s="74"/>
      <c r="DQY272" s="74"/>
      <c r="DQZ272" s="74"/>
      <c r="DRA272" s="74"/>
      <c r="DRB272" s="74"/>
      <c r="DRC272" s="74"/>
      <c r="DRF272" s="74"/>
      <c r="DRG272" s="74"/>
      <c r="DRH272" s="74"/>
      <c r="DRI272" s="74"/>
      <c r="DRJ272" s="74"/>
      <c r="DRQ272" s="74"/>
      <c r="DRR272" s="74"/>
      <c r="DRT272" s="74"/>
      <c r="DRU272" s="74"/>
      <c r="DRV272" s="74"/>
      <c r="DRW272" s="74"/>
      <c r="DRX272" s="74"/>
      <c r="DRY272" s="74"/>
      <c r="DRZ272" s="74"/>
      <c r="DSA272" s="74"/>
      <c r="DSD272" s="74"/>
      <c r="DSE272" s="74"/>
      <c r="DSF272" s="74"/>
      <c r="DSG272" s="74"/>
      <c r="DSH272" s="74"/>
      <c r="DSO272" s="74"/>
      <c r="DSP272" s="74"/>
      <c r="DSR272" s="74"/>
      <c r="DSS272" s="74"/>
      <c r="DST272" s="74"/>
      <c r="DSU272" s="74"/>
      <c r="DSV272" s="74"/>
      <c r="DSW272" s="74"/>
      <c r="DSX272" s="74"/>
      <c r="DSY272" s="74"/>
      <c r="DTB272" s="74"/>
      <c r="DTC272" s="74"/>
      <c r="DTD272" s="74"/>
      <c r="DTE272" s="74"/>
      <c r="DTF272" s="74"/>
      <c r="DTM272" s="74"/>
      <c r="DTN272" s="74"/>
      <c r="DTP272" s="74"/>
      <c r="DTQ272" s="74"/>
      <c r="DTR272" s="74"/>
      <c r="DTS272" s="74"/>
      <c r="DTT272" s="74"/>
      <c r="DTU272" s="74"/>
      <c r="DTV272" s="74"/>
      <c r="DTW272" s="74"/>
      <c r="DTZ272" s="74"/>
      <c r="DUA272" s="74"/>
      <c r="DUB272" s="74"/>
      <c r="DUC272" s="74"/>
      <c r="DUD272" s="74"/>
      <c r="DUK272" s="74"/>
      <c r="DUL272" s="74"/>
      <c r="DUN272" s="74"/>
      <c r="DUO272" s="74"/>
      <c r="DUP272" s="74"/>
      <c r="DUQ272" s="74"/>
      <c r="DUR272" s="74"/>
      <c r="DUS272" s="74"/>
      <c r="DUT272" s="74"/>
      <c r="DUU272" s="74"/>
      <c r="DUX272" s="74"/>
      <c r="DUY272" s="74"/>
      <c r="DUZ272" s="74"/>
      <c r="DVA272" s="74"/>
      <c r="DVB272" s="74"/>
      <c r="DVI272" s="74"/>
      <c r="DVJ272" s="74"/>
      <c r="DVL272" s="74"/>
      <c r="DVM272" s="74"/>
      <c r="DVN272" s="74"/>
      <c r="DVO272" s="74"/>
      <c r="DVP272" s="74"/>
      <c r="DVQ272" s="74"/>
      <c r="DVR272" s="74"/>
      <c r="DVS272" s="74"/>
      <c r="DVV272" s="74"/>
      <c r="DVW272" s="74"/>
      <c r="DVX272" s="74"/>
      <c r="DVY272" s="74"/>
      <c r="DVZ272" s="74"/>
      <c r="DWG272" s="74"/>
      <c r="DWH272" s="74"/>
      <c r="DWJ272" s="74"/>
      <c r="DWK272" s="74"/>
      <c r="DWL272" s="74"/>
      <c r="DWM272" s="74"/>
      <c r="DWN272" s="74"/>
      <c r="DWO272" s="74"/>
      <c r="DWP272" s="74"/>
      <c r="DWQ272" s="74"/>
      <c r="DWT272" s="74"/>
      <c r="DWU272" s="74"/>
      <c r="DWV272" s="74"/>
      <c r="DWW272" s="74"/>
      <c r="DWX272" s="74"/>
      <c r="DXE272" s="74"/>
      <c r="DXF272" s="74"/>
      <c r="DXH272" s="74"/>
      <c r="DXI272" s="74"/>
      <c r="DXJ272" s="74"/>
      <c r="DXK272" s="74"/>
      <c r="DXL272" s="74"/>
      <c r="DXM272" s="74"/>
      <c r="DXN272" s="74"/>
      <c r="DXO272" s="74"/>
      <c r="DXR272" s="74"/>
      <c r="DXS272" s="74"/>
      <c r="DXT272" s="74"/>
      <c r="DXU272" s="74"/>
      <c r="DXV272" s="74"/>
      <c r="DYC272" s="74"/>
      <c r="DYD272" s="74"/>
      <c r="DYF272" s="74"/>
      <c r="DYG272" s="74"/>
      <c r="DYH272" s="74"/>
      <c r="DYI272" s="74"/>
      <c r="DYJ272" s="74"/>
      <c r="DYK272" s="74"/>
      <c r="DYL272" s="74"/>
      <c r="DYM272" s="74"/>
      <c r="DYP272" s="74"/>
      <c r="DYQ272" s="74"/>
      <c r="DYR272" s="74"/>
      <c r="DYS272" s="74"/>
      <c r="DYT272" s="74"/>
      <c r="DZA272" s="74"/>
      <c r="DZB272" s="74"/>
      <c r="DZD272" s="74"/>
      <c r="DZE272" s="74"/>
      <c r="DZF272" s="74"/>
      <c r="DZG272" s="74"/>
      <c r="DZH272" s="74"/>
      <c r="DZI272" s="74"/>
      <c r="DZJ272" s="74"/>
      <c r="DZK272" s="74"/>
      <c r="DZN272" s="74"/>
      <c r="DZO272" s="74"/>
      <c r="DZP272" s="74"/>
      <c r="DZQ272" s="74"/>
      <c r="DZR272" s="74"/>
      <c r="DZY272" s="74"/>
      <c r="DZZ272" s="74"/>
      <c r="EAB272" s="74"/>
      <c r="EAC272" s="74"/>
      <c r="EAD272" s="74"/>
      <c r="EAE272" s="74"/>
      <c r="EAF272" s="74"/>
      <c r="EAG272" s="74"/>
      <c r="EAH272" s="74"/>
      <c r="EAI272" s="74"/>
      <c r="EAL272" s="74"/>
      <c r="EAM272" s="74"/>
      <c r="EAN272" s="74"/>
      <c r="EAO272" s="74"/>
      <c r="EAP272" s="74"/>
      <c r="EAW272" s="74"/>
      <c r="EAX272" s="74"/>
      <c r="EAZ272" s="74"/>
      <c r="EBA272" s="74"/>
      <c r="EBB272" s="74"/>
      <c r="EBC272" s="74"/>
      <c r="EBD272" s="74"/>
      <c r="EBE272" s="74"/>
      <c r="EBF272" s="74"/>
      <c r="EBG272" s="74"/>
      <c r="EBJ272" s="74"/>
      <c r="EBK272" s="74"/>
      <c r="EBL272" s="74"/>
      <c r="EBM272" s="74"/>
      <c r="EBN272" s="74"/>
      <c r="EBU272" s="74"/>
      <c r="EBV272" s="74"/>
      <c r="EBX272" s="74"/>
      <c r="EBY272" s="74"/>
      <c r="EBZ272" s="74"/>
      <c r="ECA272" s="74"/>
      <c r="ECB272" s="74"/>
      <c r="ECC272" s="74"/>
      <c r="ECD272" s="74"/>
      <c r="ECE272" s="74"/>
      <c r="ECH272" s="74"/>
      <c r="ECI272" s="74"/>
      <c r="ECJ272" s="74"/>
      <c r="ECK272" s="74"/>
      <c r="ECL272" s="74"/>
      <c r="ECS272" s="74"/>
      <c r="ECT272" s="74"/>
      <c r="ECV272" s="74"/>
      <c r="ECW272" s="74"/>
      <c r="ECX272" s="74"/>
      <c r="ECY272" s="74"/>
      <c r="ECZ272" s="74"/>
      <c r="EDA272" s="74"/>
      <c r="EDB272" s="74"/>
      <c r="EDC272" s="74"/>
      <c r="EDF272" s="74"/>
      <c r="EDG272" s="74"/>
      <c r="EDH272" s="74"/>
      <c r="EDI272" s="74"/>
      <c r="EDJ272" s="74"/>
      <c r="EDQ272" s="74"/>
      <c r="EDR272" s="74"/>
      <c r="EDT272" s="74"/>
      <c r="EDU272" s="74"/>
      <c r="EDV272" s="74"/>
      <c r="EDW272" s="74"/>
      <c r="EDX272" s="74"/>
      <c r="EDY272" s="74"/>
      <c r="EDZ272" s="74"/>
      <c r="EEA272" s="74"/>
      <c r="EED272" s="74"/>
      <c r="EEE272" s="74"/>
      <c r="EEF272" s="74"/>
      <c r="EEG272" s="74"/>
      <c r="EEH272" s="74"/>
      <c r="EEO272" s="74"/>
      <c r="EEP272" s="74"/>
      <c r="EER272" s="74"/>
      <c r="EES272" s="74"/>
      <c r="EET272" s="74"/>
      <c r="EEU272" s="74"/>
      <c r="EEV272" s="74"/>
      <c r="EEW272" s="74"/>
      <c r="EEX272" s="74"/>
      <c r="EEY272" s="74"/>
      <c r="EFB272" s="74"/>
      <c r="EFC272" s="74"/>
      <c r="EFD272" s="74"/>
      <c r="EFE272" s="74"/>
      <c r="EFF272" s="74"/>
      <c r="EFM272" s="74"/>
      <c r="EFN272" s="74"/>
      <c r="EFP272" s="74"/>
      <c r="EFQ272" s="74"/>
      <c r="EFR272" s="74"/>
      <c r="EFS272" s="74"/>
      <c r="EFT272" s="74"/>
      <c r="EFU272" s="74"/>
      <c r="EFV272" s="74"/>
      <c r="EFW272" s="74"/>
      <c r="EFZ272" s="74"/>
      <c r="EGA272" s="74"/>
      <c r="EGB272" s="74"/>
      <c r="EGC272" s="74"/>
      <c r="EGD272" s="74"/>
      <c r="EGK272" s="74"/>
      <c r="EGL272" s="74"/>
      <c r="EGN272" s="74"/>
      <c r="EGO272" s="74"/>
      <c r="EGP272" s="74"/>
      <c r="EGQ272" s="74"/>
      <c r="EGR272" s="74"/>
      <c r="EGS272" s="74"/>
      <c r="EGT272" s="74"/>
      <c r="EGU272" s="74"/>
      <c r="EGX272" s="74"/>
      <c r="EGY272" s="74"/>
      <c r="EGZ272" s="74"/>
      <c r="EHA272" s="74"/>
      <c r="EHB272" s="74"/>
      <c r="EHI272" s="74"/>
      <c r="EHJ272" s="74"/>
      <c r="EHL272" s="74"/>
      <c r="EHM272" s="74"/>
      <c r="EHN272" s="74"/>
      <c r="EHO272" s="74"/>
      <c r="EHP272" s="74"/>
      <c r="EHQ272" s="74"/>
      <c r="EHR272" s="74"/>
      <c r="EHS272" s="74"/>
      <c r="EHV272" s="74"/>
      <c r="EHW272" s="74"/>
      <c r="EHX272" s="74"/>
      <c r="EHY272" s="74"/>
      <c r="EHZ272" s="74"/>
      <c r="EIG272" s="74"/>
      <c r="EIH272" s="74"/>
      <c r="EIJ272" s="74"/>
      <c r="EIK272" s="74"/>
      <c r="EIL272" s="74"/>
      <c r="EIM272" s="74"/>
      <c r="EIN272" s="74"/>
      <c r="EIO272" s="74"/>
      <c r="EIP272" s="74"/>
      <c r="EIQ272" s="74"/>
      <c r="EIT272" s="74"/>
      <c r="EIU272" s="74"/>
      <c r="EIV272" s="74"/>
      <c r="EIW272" s="74"/>
      <c r="EIX272" s="74"/>
      <c r="EJE272" s="74"/>
      <c r="EJF272" s="74"/>
      <c r="EJH272" s="74"/>
      <c r="EJI272" s="74"/>
      <c r="EJJ272" s="74"/>
      <c r="EJK272" s="74"/>
      <c r="EJL272" s="74"/>
      <c r="EJM272" s="74"/>
      <c r="EJN272" s="74"/>
      <c r="EJO272" s="74"/>
      <c r="EJR272" s="74"/>
      <c r="EJS272" s="74"/>
      <c r="EJT272" s="74"/>
      <c r="EJU272" s="74"/>
      <c r="EJV272" s="74"/>
      <c r="EKC272" s="74"/>
      <c r="EKD272" s="74"/>
      <c r="EKF272" s="74"/>
      <c r="EKG272" s="74"/>
      <c r="EKH272" s="74"/>
      <c r="EKI272" s="74"/>
      <c r="EKJ272" s="74"/>
      <c r="EKK272" s="74"/>
      <c r="EKL272" s="74"/>
      <c r="EKM272" s="74"/>
      <c r="EKP272" s="74"/>
      <c r="EKQ272" s="74"/>
      <c r="EKR272" s="74"/>
      <c r="EKS272" s="74"/>
      <c r="EKT272" s="74"/>
      <c r="ELA272" s="74"/>
      <c r="ELB272" s="74"/>
      <c r="ELD272" s="74"/>
      <c r="ELE272" s="74"/>
      <c r="ELF272" s="74"/>
      <c r="ELG272" s="74"/>
      <c r="ELH272" s="74"/>
      <c r="ELI272" s="74"/>
      <c r="ELJ272" s="74"/>
      <c r="ELK272" s="74"/>
      <c r="ELN272" s="74"/>
      <c r="ELO272" s="74"/>
      <c r="ELP272" s="74"/>
      <c r="ELQ272" s="74"/>
      <c r="ELR272" s="74"/>
      <c r="ELY272" s="74"/>
      <c r="ELZ272" s="74"/>
      <c r="EMB272" s="74"/>
      <c r="EMC272" s="74"/>
      <c r="EMD272" s="74"/>
      <c r="EME272" s="74"/>
      <c r="EMF272" s="74"/>
      <c r="EMG272" s="74"/>
      <c r="EMH272" s="74"/>
      <c r="EMI272" s="74"/>
      <c r="EML272" s="74"/>
      <c r="EMM272" s="74"/>
      <c r="EMN272" s="74"/>
      <c r="EMO272" s="74"/>
      <c r="EMP272" s="74"/>
      <c r="EMW272" s="74"/>
      <c r="EMX272" s="74"/>
      <c r="EMZ272" s="74"/>
      <c r="ENA272" s="74"/>
      <c r="ENB272" s="74"/>
      <c r="ENC272" s="74"/>
      <c r="END272" s="74"/>
      <c r="ENE272" s="74"/>
      <c r="ENF272" s="74"/>
      <c r="ENG272" s="74"/>
      <c r="ENJ272" s="74"/>
      <c r="ENK272" s="74"/>
      <c r="ENL272" s="74"/>
      <c r="ENM272" s="74"/>
      <c r="ENN272" s="74"/>
      <c r="ENU272" s="74"/>
      <c r="ENV272" s="74"/>
      <c r="ENX272" s="74"/>
      <c r="ENY272" s="74"/>
      <c r="ENZ272" s="74"/>
      <c r="EOA272" s="74"/>
      <c r="EOB272" s="74"/>
      <c r="EOC272" s="74"/>
      <c r="EOD272" s="74"/>
      <c r="EOE272" s="74"/>
      <c r="EOH272" s="74"/>
      <c r="EOI272" s="74"/>
      <c r="EOJ272" s="74"/>
      <c r="EOK272" s="74"/>
      <c r="EOL272" s="74"/>
      <c r="EOS272" s="74"/>
      <c r="EOT272" s="74"/>
      <c r="EOV272" s="74"/>
      <c r="EOW272" s="74"/>
      <c r="EOX272" s="74"/>
      <c r="EOY272" s="74"/>
      <c r="EOZ272" s="74"/>
      <c r="EPA272" s="74"/>
      <c r="EPB272" s="74"/>
      <c r="EPC272" s="74"/>
      <c r="EPF272" s="74"/>
      <c r="EPG272" s="74"/>
      <c r="EPH272" s="74"/>
      <c r="EPI272" s="74"/>
      <c r="EPJ272" s="74"/>
      <c r="EPQ272" s="74"/>
      <c r="EPR272" s="74"/>
      <c r="EPT272" s="74"/>
      <c r="EPU272" s="74"/>
      <c r="EPV272" s="74"/>
      <c r="EPW272" s="74"/>
      <c r="EPX272" s="74"/>
      <c r="EPY272" s="74"/>
      <c r="EPZ272" s="74"/>
      <c r="EQA272" s="74"/>
      <c r="EQD272" s="74"/>
      <c r="EQE272" s="74"/>
      <c r="EQF272" s="74"/>
      <c r="EQG272" s="74"/>
      <c r="EQH272" s="74"/>
      <c r="EQO272" s="74"/>
      <c r="EQP272" s="74"/>
      <c r="EQR272" s="74"/>
      <c r="EQS272" s="74"/>
      <c r="EQT272" s="74"/>
      <c r="EQU272" s="74"/>
      <c r="EQV272" s="74"/>
      <c r="EQW272" s="74"/>
      <c r="EQX272" s="74"/>
      <c r="EQY272" s="74"/>
      <c r="ERB272" s="74"/>
      <c r="ERC272" s="74"/>
      <c r="ERD272" s="74"/>
      <c r="ERE272" s="74"/>
      <c r="ERF272" s="74"/>
      <c r="ERM272" s="74"/>
      <c r="ERN272" s="74"/>
      <c r="ERP272" s="74"/>
      <c r="ERQ272" s="74"/>
      <c r="ERR272" s="74"/>
      <c r="ERS272" s="74"/>
      <c r="ERT272" s="74"/>
      <c r="ERU272" s="74"/>
      <c r="ERV272" s="74"/>
      <c r="ERW272" s="74"/>
      <c r="ERZ272" s="74"/>
      <c r="ESA272" s="74"/>
      <c r="ESB272" s="74"/>
      <c r="ESC272" s="74"/>
      <c r="ESD272" s="74"/>
      <c r="ESK272" s="74"/>
      <c r="ESL272" s="74"/>
      <c r="ESN272" s="74"/>
      <c r="ESO272" s="74"/>
      <c r="ESP272" s="74"/>
      <c r="ESQ272" s="74"/>
      <c r="ESR272" s="74"/>
      <c r="ESS272" s="74"/>
      <c r="EST272" s="74"/>
      <c r="ESU272" s="74"/>
      <c r="ESX272" s="74"/>
      <c r="ESY272" s="74"/>
      <c r="ESZ272" s="74"/>
      <c r="ETA272" s="74"/>
      <c r="ETB272" s="74"/>
      <c r="ETI272" s="74"/>
      <c r="ETJ272" s="74"/>
      <c r="ETL272" s="74"/>
      <c r="ETM272" s="74"/>
      <c r="ETN272" s="74"/>
      <c r="ETO272" s="74"/>
      <c r="ETP272" s="74"/>
      <c r="ETQ272" s="74"/>
      <c r="ETR272" s="74"/>
      <c r="ETS272" s="74"/>
      <c r="ETV272" s="74"/>
      <c r="ETW272" s="74"/>
      <c r="ETX272" s="74"/>
      <c r="ETY272" s="74"/>
      <c r="ETZ272" s="74"/>
      <c r="EUG272" s="74"/>
      <c r="EUH272" s="74"/>
      <c r="EUJ272" s="74"/>
      <c r="EUK272" s="74"/>
      <c r="EUL272" s="74"/>
      <c r="EUM272" s="74"/>
      <c r="EUN272" s="74"/>
      <c r="EUO272" s="74"/>
      <c r="EUP272" s="74"/>
      <c r="EUQ272" s="74"/>
      <c r="EUT272" s="74"/>
      <c r="EUU272" s="74"/>
      <c r="EUV272" s="74"/>
      <c r="EUW272" s="74"/>
      <c r="EUX272" s="74"/>
      <c r="EVE272" s="74"/>
      <c r="EVF272" s="74"/>
      <c r="EVH272" s="74"/>
      <c r="EVI272" s="74"/>
      <c r="EVJ272" s="74"/>
      <c r="EVK272" s="74"/>
      <c r="EVL272" s="74"/>
      <c r="EVM272" s="74"/>
      <c r="EVN272" s="74"/>
      <c r="EVO272" s="74"/>
      <c r="EVR272" s="74"/>
      <c r="EVS272" s="74"/>
      <c r="EVT272" s="74"/>
      <c r="EVU272" s="74"/>
      <c r="EVV272" s="74"/>
      <c r="EWC272" s="74"/>
      <c r="EWD272" s="74"/>
      <c r="EWF272" s="74"/>
      <c r="EWG272" s="74"/>
      <c r="EWH272" s="74"/>
      <c r="EWI272" s="74"/>
      <c r="EWJ272" s="74"/>
      <c r="EWK272" s="74"/>
      <c r="EWL272" s="74"/>
      <c r="EWM272" s="74"/>
      <c r="EWP272" s="74"/>
      <c r="EWQ272" s="74"/>
      <c r="EWR272" s="74"/>
      <c r="EWS272" s="74"/>
      <c r="EWT272" s="74"/>
      <c r="EXA272" s="74"/>
      <c r="EXB272" s="74"/>
      <c r="EXD272" s="74"/>
      <c r="EXE272" s="74"/>
      <c r="EXF272" s="74"/>
      <c r="EXG272" s="74"/>
      <c r="EXH272" s="74"/>
      <c r="EXI272" s="74"/>
      <c r="EXJ272" s="74"/>
      <c r="EXK272" s="74"/>
      <c r="EXN272" s="74"/>
      <c r="EXO272" s="74"/>
      <c r="EXP272" s="74"/>
      <c r="EXQ272" s="74"/>
      <c r="EXR272" s="74"/>
      <c r="EXY272" s="74"/>
      <c r="EXZ272" s="74"/>
      <c r="EYB272" s="74"/>
      <c r="EYC272" s="74"/>
      <c r="EYD272" s="74"/>
      <c r="EYE272" s="74"/>
      <c r="EYF272" s="74"/>
      <c r="EYG272" s="74"/>
      <c r="EYH272" s="74"/>
      <c r="EYI272" s="74"/>
      <c r="EYL272" s="74"/>
      <c r="EYM272" s="74"/>
      <c r="EYN272" s="74"/>
      <c r="EYO272" s="74"/>
      <c r="EYP272" s="74"/>
      <c r="EYW272" s="74"/>
      <c r="EYX272" s="74"/>
      <c r="EYZ272" s="74"/>
      <c r="EZA272" s="74"/>
      <c r="EZB272" s="74"/>
      <c r="EZC272" s="74"/>
      <c r="EZD272" s="74"/>
      <c r="EZE272" s="74"/>
      <c r="EZF272" s="74"/>
      <c r="EZG272" s="74"/>
      <c r="EZJ272" s="74"/>
      <c r="EZK272" s="74"/>
      <c r="EZL272" s="74"/>
      <c r="EZM272" s="74"/>
      <c r="EZN272" s="74"/>
      <c r="EZU272" s="74"/>
      <c r="EZV272" s="74"/>
      <c r="EZX272" s="74"/>
      <c r="EZY272" s="74"/>
      <c r="EZZ272" s="74"/>
      <c r="FAA272" s="74"/>
      <c r="FAB272" s="74"/>
      <c r="FAC272" s="74"/>
      <c r="FAD272" s="74"/>
      <c r="FAE272" s="74"/>
      <c r="FAH272" s="74"/>
      <c r="FAI272" s="74"/>
      <c r="FAJ272" s="74"/>
      <c r="FAK272" s="74"/>
      <c r="FAL272" s="74"/>
      <c r="FAS272" s="74"/>
      <c r="FAT272" s="74"/>
      <c r="FAV272" s="74"/>
      <c r="FAW272" s="74"/>
      <c r="FAX272" s="74"/>
      <c r="FAY272" s="74"/>
      <c r="FAZ272" s="74"/>
      <c r="FBA272" s="74"/>
      <c r="FBB272" s="74"/>
      <c r="FBC272" s="74"/>
      <c r="FBF272" s="74"/>
      <c r="FBG272" s="74"/>
      <c r="FBH272" s="74"/>
      <c r="FBI272" s="74"/>
      <c r="FBJ272" s="74"/>
      <c r="FBQ272" s="74"/>
      <c r="FBR272" s="74"/>
      <c r="FBT272" s="74"/>
      <c r="FBU272" s="74"/>
      <c r="FBV272" s="74"/>
      <c r="FBW272" s="74"/>
      <c r="FBX272" s="74"/>
      <c r="FBY272" s="74"/>
      <c r="FBZ272" s="74"/>
      <c r="FCA272" s="74"/>
      <c r="FCD272" s="74"/>
      <c r="FCE272" s="74"/>
      <c r="FCF272" s="74"/>
      <c r="FCG272" s="74"/>
      <c r="FCH272" s="74"/>
      <c r="FCO272" s="74"/>
      <c r="FCP272" s="74"/>
      <c r="FCR272" s="74"/>
      <c r="FCS272" s="74"/>
      <c r="FCT272" s="74"/>
      <c r="FCU272" s="74"/>
      <c r="FCV272" s="74"/>
      <c r="FCW272" s="74"/>
      <c r="FCX272" s="74"/>
      <c r="FCY272" s="74"/>
      <c r="FDB272" s="74"/>
      <c r="FDC272" s="74"/>
      <c r="FDD272" s="74"/>
      <c r="FDE272" s="74"/>
      <c r="FDF272" s="74"/>
      <c r="FDM272" s="74"/>
      <c r="FDN272" s="74"/>
      <c r="FDP272" s="74"/>
      <c r="FDQ272" s="74"/>
      <c r="FDR272" s="74"/>
      <c r="FDS272" s="74"/>
      <c r="FDT272" s="74"/>
      <c r="FDU272" s="74"/>
      <c r="FDV272" s="74"/>
      <c r="FDW272" s="74"/>
      <c r="FDZ272" s="74"/>
      <c r="FEA272" s="74"/>
      <c r="FEB272" s="74"/>
      <c r="FEC272" s="74"/>
      <c r="FED272" s="74"/>
      <c r="FEK272" s="74"/>
      <c r="FEL272" s="74"/>
      <c r="FEN272" s="74"/>
      <c r="FEO272" s="74"/>
      <c r="FEP272" s="74"/>
      <c r="FEQ272" s="74"/>
      <c r="FER272" s="74"/>
      <c r="FES272" s="74"/>
      <c r="FET272" s="74"/>
      <c r="FEU272" s="74"/>
      <c r="FEX272" s="74"/>
      <c r="FEY272" s="74"/>
      <c r="FEZ272" s="74"/>
      <c r="FFA272" s="74"/>
      <c r="FFB272" s="74"/>
      <c r="FFI272" s="74"/>
      <c r="FFJ272" s="74"/>
      <c r="FFL272" s="74"/>
      <c r="FFM272" s="74"/>
      <c r="FFN272" s="74"/>
      <c r="FFO272" s="74"/>
      <c r="FFP272" s="74"/>
      <c r="FFQ272" s="74"/>
      <c r="FFR272" s="74"/>
      <c r="FFS272" s="74"/>
      <c r="FFV272" s="74"/>
      <c r="FFW272" s="74"/>
      <c r="FFX272" s="74"/>
      <c r="FFY272" s="74"/>
      <c r="FFZ272" s="74"/>
      <c r="FGG272" s="74"/>
      <c r="FGH272" s="74"/>
      <c r="FGJ272" s="74"/>
      <c r="FGK272" s="74"/>
      <c r="FGL272" s="74"/>
      <c r="FGM272" s="74"/>
      <c r="FGN272" s="74"/>
      <c r="FGO272" s="74"/>
      <c r="FGP272" s="74"/>
      <c r="FGQ272" s="74"/>
      <c r="FGT272" s="74"/>
      <c r="FGU272" s="74"/>
      <c r="FGV272" s="74"/>
      <c r="FGW272" s="74"/>
      <c r="FGX272" s="74"/>
      <c r="FHE272" s="74"/>
      <c r="FHF272" s="74"/>
      <c r="FHH272" s="74"/>
      <c r="FHI272" s="74"/>
      <c r="FHJ272" s="74"/>
      <c r="FHK272" s="74"/>
      <c r="FHL272" s="74"/>
      <c r="FHM272" s="74"/>
      <c r="FHN272" s="74"/>
      <c r="FHO272" s="74"/>
      <c r="FHR272" s="74"/>
      <c r="FHS272" s="74"/>
      <c r="FHT272" s="74"/>
      <c r="FHU272" s="74"/>
      <c r="FHV272" s="74"/>
      <c r="FIC272" s="74"/>
      <c r="FID272" s="74"/>
      <c r="FIF272" s="74"/>
      <c r="FIG272" s="74"/>
      <c r="FIH272" s="74"/>
      <c r="FII272" s="74"/>
      <c r="FIJ272" s="74"/>
      <c r="FIK272" s="74"/>
      <c r="FIL272" s="74"/>
      <c r="FIM272" s="74"/>
      <c r="FIP272" s="74"/>
      <c r="FIQ272" s="74"/>
      <c r="FIR272" s="74"/>
      <c r="FIS272" s="74"/>
      <c r="FIT272" s="74"/>
      <c r="FJA272" s="74"/>
      <c r="FJB272" s="74"/>
      <c r="FJD272" s="74"/>
      <c r="FJE272" s="74"/>
      <c r="FJF272" s="74"/>
      <c r="FJG272" s="74"/>
      <c r="FJH272" s="74"/>
      <c r="FJI272" s="74"/>
      <c r="FJJ272" s="74"/>
      <c r="FJK272" s="74"/>
      <c r="FJN272" s="74"/>
      <c r="FJO272" s="74"/>
      <c r="FJP272" s="74"/>
      <c r="FJQ272" s="74"/>
      <c r="FJR272" s="74"/>
      <c r="FJY272" s="74"/>
      <c r="FJZ272" s="74"/>
      <c r="FKB272" s="74"/>
      <c r="FKC272" s="74"/>
      <c r="FKD272" s="74"/>
      <c r="FKE272" s="74"/>
      <c r="FKF272" s="74"/>
      <c r="FKG272" s="74"/>
      <c r="FKH272" s="74"/>
      <c r="FKI272" s="74"/>
      <c r="FKL272" s="74"/>
      <c r="FKM272" s="74"/>
      <c r="FKN272" s="74"/>
      <c r="FKO272" s="74"/>
      <c r="FKP272" s="74"/>
      <c r="FKW272" s="74"/>
      <c r="FKX272" s="74"/>
      <c r="FKZ272" s="74"/>
      <c r="FLA272" s="74"/>
      <c r="FLB272" s="74"/>
      <c r="FLC272" s="74"/>
      <c r="FLD272" s="74"/>
      <c r="FLE272" s="74"/>
      <c r="FLF272" s="74"/>
      <c r="FLG272" s="74"/>
      <c r="FLJ272" s="74"/>
      <c r="FLK272" s="74"/>
      <c r="FLL272" s="74"/>
      <c r="FLM272" s="74"/>
      <c r="FLN272" s="74"/>
      <c r="FLU272" s="74"/>
      <c r="FLV272" s="74"/>
      <c r="FLX272" s="74"/>
      <c r="FLY272" s="74"/>
      <c r="FLZ272" s="74"/>
      <c r="FMA272" s="74"/>
      <c r="FMB272" s="74"/>
      <c r="FMC272" s="74"/>
      <c r="FMD272" s="74"/>
      <c r="FME272" s="74"/>
      <c r="FMH272" s="74"/>
      <c r="FMI272" s="74"/>
      <c r="FMJ272" s="74"/>
      <c r="FMK272" s="74"/>
      <c r="FML272" s="74"/>
      <c r="FMS272" s="74"/>
      <c r="FMT272" s="74"/>
      <c r="FMV272" s="74"/>
      <c r="FMW272" s="74"/>
      <c r="FMX272" s="74"/>
      <c r="FMY272" s="74"/>
      <c r="FMZ272" s="74"/>
      <c r="FNA272" s="74"/>
      <c r="FNB272" s="74"/>
      <c r="FNC272" s="74"/>
      <c r="FNF272" s="74"/>
      <c r="FNG272" s="74"/>
      <c r="FNH272" s="74"/>
      <c r="FNI272" s="74"/>
      <c r="FNJ272" s="74"/>
      <c r="FNQ272" s="74"/>
      <c r="FNR272" s="74"/>
      <c r="FNT272" s="74"/>
      <c r="FNU272" s="74"/>
      <c r="FNV272" s="74"/>
      <c r="FNW272" s="74"/>
      <c r="FNX272" s="74"/>
      <c r="FNY272" s="74"/>
      <c r="FNZ272" s="74"/>
      <c r="FOA272" s="74"/>
      <c r="FOD272" s="74"/>
      <c r="FOE272" s="74"/>
      <c r="FOF272" s="74"/>
      <c r="FOG272" s="74"/>
      <c r="FOH272" s="74"/>
      <c r="FOO272" s="74"/>
      <c r="FOP272" s="74"/>
      <c r="FOR272" s="74"/>
      <c r="FOS272" s="74"/>
      <c r="FOT272" s="74"/>
      <c r="FOU272" s="74"/>
      <c r="FOV272" s="74"/>
      <c r="FOW272" s="74"/>
      <c r="FOX272" s="74"/>
      <c r="FOY272" s="74"/>
      <c r="FPB272" s="74"/>
      <c r="FPC272" s="74"/>
      <c r="FPD272" s="74"/>
      <c r="FPE272" s="74"/>
      <c r="FPF272" s="74"/>
      <c r="FPM272" s="74"/>
      <c r="FPN272" s="74"/>
      <c r="FPP272" s="74"/>
      <c r="FPQ272" s="74"/>
      <c r="FPR272" s="74"/>
      <c r="FPS272" s="74"/>
      <c r="FPT272" s="74"/>
      <c r="FPU272" s="74"/>
      <c r="FPV272" s="74"/>
      <c r="FPW272" s="74"/>
      <c r="FPZ272" s="74"/>
      <c r="FQA272" s="74"/>
      <c r="FQB272" s="74"/>
      <c r="FQC272" s="74"/>
      <c r="FQD272" s="74"/>
      <c r="FQK272" s="74"/>
      <c r="FQL272" s="74"/>
      <c r="FQN272" s="74"/>
      <c r="FQO272" s="74"/>
      <c r="FQP272" s="74"/>
      <c r="FQQ272" s="74"/>
      <c r="FQR272" s="74"/>
      <c r="FQS272" s="74"/>
      <c r="FQT272" s="74"/>
      <c r="FQU272" s="74"/>
      <c r="FQX272" s="74"/>
      <c r="FQY272" s="74"/>
      <c r="FQZ272" s="74"/>
      <c r="FRA272" s="74"/>
      <c r="FRB272" s="74"/>
      <c r="FRI272" s="74"/>
      <c r="FRJ272" s="74"/>
      <c r="FRL272" s="74"/>
      <c r="FRM272" s="74"/>
      <c r="FRN272" s="74"/>
      <c r="FRO272" s="74"/>
      <c r="FRP272" s="74"/>
      <c r="FRQ272" s="74"/>
      <c r="FRR272" s="74"/>
      <c r="FRS272" s="74"/>
      <c r="FRV272" s="74"/>
      <c r="FRW272" s="74"/>
      <c r="FRX272" s="74"/>
      <c r="FRY272" s="74"/>
      <c r="FRZ272" s="74"/>
      <c r="FSG272" s="74"/>
      <c r="FSH272" s="74"/>
      <c r="FSJ272" s="74"/>
      <c r="FSK272" s="74"/>
      <c r="FSL272" s="74"/>
      <c r="FSM272" s="74"/>
      <c r="FSN272" s="74"/>
      <c r="FSO272" s="74"/>
      <c r="FSP272" s="74"/>
      <c r="FSQ272" s="74"/>
      <c r="FST272" s="74"/>
      <c r="FSU272" s="74"/>
      <c r="FSV272" s="74"/>
      <c r="FSW272" s="74"/>
      <c r="FSX272" s="74"/>
      <c r="FTE272" s="74"/>
      <c r="FTF272" s="74"/>
      <c r="FTH272" s="74"/>
      <c r="FTI272" s="74"/>
      <c r="FTJ272" s="74"/>
      <c r="FTK272" s="74"/>
      <c r="FTL272" s="74"/>
      <c r="FTM272" s="74"/>
      <c r="FTN272" s="74"/>
      <c r="FTO272" s="74"/>
      <c r="FTR272" s="74"/>
      <c r="FTS272" s="74"/>
      <c r="FTT272" s="74"/>
      <c r="FTU272" s="74"/>
      <c r="FTV272" s="74"/>
      <c r="FUC272" s="74"/>
      <c r="FUD272" s="74"/>
      <c r="FUF272" s="74"/>
      <c r="FUG272" s="74"/>
      <c r="FUH272" s="74"/>
      <c r="FUI272" s="74"/>
      <c r="FUJ272" s="74"/>
      <c r="FUK272" s="74"/>
      <c r="FUL272" s="74"/>
      <c r="FUM272" s="74"/>
      <c r="FUP272" s="74"/>
      <c r="FUQ272" s="74"/>
      <c r="FUR272" s="74"/>
      <c r="FUS272" s="74"/>
      <c r="FUT272" s="74"/>
      <c r="FVA272" s="74"/>
      <c r="FVB272" s="74"/>
      <c r="FVD272" s="74"/>
      <c r="FVE272" s="74"/>
      <c r="FVF272" s="74"/>
      <c r="FVG272" s="74"/>
      <c r="FVH272" s="74"/>
      <c r="FVI272" s="74"/>
      <c r="FVJ272" s="74"/>
      <c r="FVK272" s="74"/>
      <c r="FVN272" s="74"/>
      <c r="FVO272" s="74"/>
      <c r="FVP272" s="74"/>
      <c r="FVQ272" s="74"/>
      <c r="FVR272" s="74"/>
      <c r="FVY272" s="74"/>
      <c r="FVZ272" s="74"/>
      <c r="FWB272" s="74"/>
      <c r="FWC272" s="74"/>
      <c r="FWD272" s="74"/>
      <c r="FWE272" s="74"/>
      <c r="FWF272" s="74"/>
      <c r="FWG272" s="74"/>
      <c r="FWH272" s="74"/>
      <c r="FWI272" s="74"/>
      <c r="FWL272" s="74"/>
      <c r="FWM272" s="74"/>
      <c r="FWN272" s="74"/>
      <c r="FWO272" s="74"/>
      <c r="FWP272" s="74"/>
      <c r="FWW272" s="74"/>
      <c r="FWX272" s="74"/>
      <c r="FWZ272" s="74"/>
      <c r="FXA272" s="74"/>
      <c r="FXB272" s="74"/>
      <c r="FXC272" s="74"/>
      <c r="FXD272" s="74"/>
      <c r="FXE272" s="74"/>
      <c r="FXF272" s="74"/>
      <c r="FXG272" s="74"/>
      <c r="FXJ272" s="74"/>
      <c r="FXK272" s="74"/>
      <c r="FXL272" s="74"/>
      <c r="FXM272" s="74"/>
      <c r="FXN272" s="74"/>
      <c r="FXU272" s="74"/>
      <c r="FXV272" s="74"/>
      <c r="FXX272" s="74"/>
      <c r="FXY272" s="74"/>
      <c r="FXZ272" s="74"/>
      <c r="FYA272" s="74"/>
      <c r="FYB272" s="74"/>
      <c r="FYC272" s="74"/>
      <c r="FYD272" s="74"/>
      <c r="FYE272" s="74"/>
      <c r="FYH272" s="74"/>
      <c r="FYI272" s="74"/>
      <c r="FYJ272" s="74"/>
      <c r="FYK272" s="74"/>
      <c r="FYL272" s="74"/>
      <c r="FYS272" s="74"/>
      <c r="FYT272" s="74"/>
      <c r="FYV272" s="74"/>
      <c r="FYW272" s="74"/>
      <c r="FYX272" s="74"/>
      <c r="FYY272" s="74"/>
      <c r="FYZ272" s="74"/>
      <c r="FZA272" s="74"/>
      <c r="FZB272" s="74"/>
      <c r="FZC272" s="74"/>
      <c r="FZF272" s="74"/>
      <c r="FZG272" s="74"/>
      <c r="FZH272" s="74"/>
      <c r="FZI272" s="74"/>
      <c r="FZJ272" s="74"/>
      <c r="FZQ272" s="74"/>
      <c r="FZR272" s="74"/>
      <c r="FZT272" s="74"/>
      <c r="FZU272" s="74"/>
      <c r="FZV272" s="74"/>
      <c r="FZW272" s="74"/>
      <c r="FZX272" s="74"/>
      <c r="FZY272" s="74"/>
      <c r="FZZ272" s="74"/>
      <c r="GAA272" s="74"/>
      <c r="GAD272" s="74"/>
      <c r="GAE272" s="74"/>
      <c r="GAF272" s="74"/>
      <c r="GAG272" s="74"/>
      <c r="GAH272" s="74"/>
      <c r="GAO272" s="74"/>
      <c r="GAP272" s="74"/>
      <c r="GAR272" s="74"/>
      <c r="GAS272" s="74"/>
      <c r="GAT272" s="74"/>
      <c r="GAU272" s="74"/>
      <c r="GAV272" s="74"/>
      <c r="GAW272" s="74"/>
      <c r="GAX272" s="74"/>
      <c r="GAY272" s="74"/>
      <c r="GBB272" s="74"/>
      <c r="GBC272" s="74"/>
      <c r="GBD272" s="74"/>
      <c r="GBE272" s="74"/>
      <c r="GBF272" s="74"/>
      <c r="GBM272" s="74"/>
      <c r="GBN272" s="74"/>
      <c r="GBP272" s="74"/>
      <c r="GBQ272" s="74"/>
      <c r="GBR272" s="74"/>
      <c r="GBS272" s="74"/>
      <c r="GBT272" s="74"/>
      <c r="GBU272" s="74"/>
      <c r="GBV272" s="74"/>
      <c r="GBW272" s="74"/>
      <c r="GBZ272" s="74"/>
      <c r="GCA272" s="74"/>
      <c r="GCB272" s="74"/>
      <c r="GCC272" s="74"/>
      <c r="GCD272" s="74"/>
      <c r="GCK272" s="74"/>
      <c r="GCL272" s="74"/>
      <c r="GCN272" s="74"/>
      <c r="GCO272" s="74"/>
      <c r="GCP272" s="74"/>
      <c r="GCQ272" s="74"/>
      <c r="GCR272" s="74"/>
      <c r="GCS272" s="74"/>
      <c r="GCT272" s="74"/>
      <c r="GCU272" s="74"/>
      <c r="GCX272" s="74"/>
      <c r="GCY272" s="74"/>
      <c r="GCZ272" s="74"/>
      <c r="GDA272" s="74"/>
      <c r="GDB272" s="74"/>
      <c r="GDI272" s="74"/>
      <c r="GDJ272" s="74"/>
      <c r="GDL272" s="74"/>
      <c r="GDM272" s="74"/>
      <c r="GDN272" s="74"/>
      <c r="GDO272" s="74"/>
      <c r="GDP272" s="74"/>
      <c r="GDQ272" s="74"/>
      <c r="GDR272" s="74"/>
      <c r="GDS272" s="74"/>
      <c r="GDV272" s="74"/>
      <c r="GDW272" s="74"/>
      <c r="GDX272" s="74"/>
      <c r="GDY272" s="74"/>
      <c r="GDZ272" s="74"/>
      <c r="GEG272" s="74"/>
      <c r="GEH272" s="74"/>
      <c r="GEJ272" s="74"/>
      <c r="GEK272" s="74"/>
      <c r="GEL272" s="74"/>
      <c r="GEM272" s="74"/>
      <c r="GEN272" s="74"/>
      <c r="GEO272" s="74"/>
      <c r="GEP272" s="74"/>
      <c r="GEQ272" s="74"/>
      <c r="GET272" s="74"/>
      <c r="GEU272" s="74"/>
      <c r="GEV272" s="74"/>
      <c r="GEW272" s="74"/>
      <c r="GEX272" s="74"/>
      <c r="GFE272" s="74"/>
      <c r="GFF272" s="74"/>
      <c r="GFH272" s="74"/>
      <c r="GFI272" s="74"/>
      <c r="GFJ272" s="74"/>
      <c r="GFK272" s="74"/>
      <c r="GFL272" s="74"/>
      <c r="GFM272" s="74"/>
      <c r="GFN272" s="74"/>
      <c r="GFO272" s="74"/>
      <c r="GFR272" s="74"/>
      <c r="GFS272" s="74"/>
      <c r="GFT272" s="74"/>
      <c r="GFU272" s="74"/>
      <c r="GFV272" s="74"/>
      <c r="GGC272" s="74"/>
      <c r="GGD272" s="74"/>
      <c r="GGF272" s="74"/>
      <c r="GGG272" s="74"/>
      <c r="GGH272" s="74"/>
      <c r="GGI272" s="74"/>
      <c r="GGJ272" s="74"/>
      <c r="GGK272" s="74"/>
      <c r="GGL272" s="74"/>
      <c r="GGM272" s="74"/>
      <c r="GGP272" s="74"/>
      <c r="GGQ272" s="74"/>
      <c r="GGR272" s="74"/>
      <c r="GGS272" s="74"/>
      <c r="GGT272" s="74"/>
      <c r="GHA272" s="74"/>
      <c r="GHB272" s="74"/>
      <c r="GHD272" s="74"/>
      <c r="GHE272" s="74"/>
      <c r="GHF272" s="74"/>
      <c r="GHG272" s="74"/>
      <c r="GHH272" s="74"/>
      <c r="GHI272" s="74"/>
      <c r="GHJ272" s="74"/>
      <c r="GHK272" s="74"/>
      <c r="GHN272" s="74"/>
      <c r="GHO272" s="74"/>
      <c r="GHP272" s="74"/>
      <c r="GHQ272" s="74"/>
      <c r="GHR272" s="74"/>
      <c r="GHY272" s="74"/>
      <c r="GHZ272" s="74"/>
      <c r="GIB272" s="74"/>
      <c r="GIC272" s="74"/>
      <c r="GID272" s="74"/>
      <c r="GIE272" s="74"/>
      <c r="GIF272" s="74"/>
      <c r="GIG272" s="74"/>
      <c r="GIH272" s="74"/>
      <c r="GII272" s="74"/>
      <c r="GIL272" s="74"/>
      <c r="GIM272" s="74"/>
      <c r="GIN272" s="74"/>
      <c r="GIO272" s="74"/>
      <c r="GIP272" s="74"/>
      <c r="GIW272" s="74"/>
      <c r="GIX272" s="74"/>
      <c r="GIZ272" s="74"/>
      <c r="GJA272" s="74"/>
      <c r="GJB272" s="74"/>
      <c r="GJC272" s="74"/>
      <c r="GJD272" s="74"/>
      <c r="GJE272" s="74"/>
      <c r="GJF272" s="74"/>
      <c r="GJG272" s="74"/>
      <c r="GJJ272" s="74"/>
      <c r="GJK272" s="74"/>
      <c r="GJL272" s="74"/>
      <c r="GJM272" s="74"/>
      <c r="GJN272" s="74"/>
      <c r="GJU272" s="74"/>
      <c r="GJV272" s="74"/>
      <c r="GJX272" s="74"/>
      <c r="GJY272" s="74"/>
      <c r="GJZ272" s="74"/>
      <c r="GKA272" s="74"/>
      <c r="GKB272" s="74"/>
      <c r="GKC272" s="74"/>
      <c r="GKD272" s="74"/>
      <c r="GKE272" s="74"/>
      <c r="GKH272" s="74"/>
      <c r="GKI272" s="74"/>
      <c r="GKJ272" s="74"/>
      <c r="GKK272" s="74"/>
      <c r="GKL272" s="74"/>
      <c r="GKS272" s="74"/>
      <c r="GKT272" s="74"/>
      <c r="GKV272" s="74"/>
      <c r="GKW272" s="74"/>
      <c r="GKX272" s="74"/>
      <c r="GKY272" s="74"/>
      <c r="GKZ272" s="74"/>
      <c r="GLA272" s="74"/>
      <c r="GLB272" s="74"/>
      <c r="GLC272" s="74"/>
      <c r="GLF272" s="74"/>
      <c r="GLG272" s="74"/>
      <c r="GLH272" s="74"/>
      <c r="GLI272" s="74"/>
      <c r="GLJ272" s="74"/>
      <c r="GLQ272" s="74"/>
      <c r="GLR272" s="74"/>
      <c r="GLT272" s="74"/>
      <c r="GLU272" s="74"/>
      <c r="GLV272" s="74"/>
      <c r="GLW272" s="74"/>
      <c r="GLX272" s="74"/>
      <c r="GLY272" s="74"/>
      <c r="GLZ272" s="74"/>
      <c r="GMA272" s="74"/>
      <c r="GMD272" s="74"/>
      <c r="GME272" s="74"/>
      <c r="GMF272" s="74"/>
      <c r="GMG272" s="74"/>
      <c r="GMH272" s="74"/>
      <c r="GMO272" s="74"/>
      <c r="GMP272" s="74"/>
      <c r="GMR272" s="74"/>
      <c r="GMS272" s="74"/>
      <c r="GMT272" s="74"/>
      <c r="GMU272" s="74"/>
      <c r="GMV272" s="74"/>
      <c r="GMW272" s="74"/>
      <c r="GMX272" s="74"/>
      <c r="GMY272" s="74"/>
      <c r="GNB272" s="74"/>
      <c r="GNC272" s="74"/>
      <c r="GND272" s="74"/>
      <c r="GNE272" s="74"/>
      <c r="GNF272" s="74"/>
      <c r="GNM272" s="74"/>
      <c r="GNN272" s="74"/>
      <c r="GNP272" s="74"/>
      <c r="GNQ272" s="74"/>
      <c r="GNR272" s="74"/>
      <c r="GNS272" s="74"/>
      <c r="GNT272" s="74"/>
      <c r="GNU272" s="74"/>
      <c r="GNV272" s="74"/>
      <c r="GNW272" s="74"/>
      <c r="GNZ272" s="74"/>
      <c r="GOA272" s="74"/>
      <c r="GOB272" s="74"/>
      <c r="GOC272" s="74"/>
      <c r="GOD272" s="74"/>
      <c r="GOK272" s="74"/>
      <c r="GOL272" s="74"/>
      <c r="GON272" s="74"/>
      <c r="GOO272" s="74"/>
      <c r="GOP272" s="74"/>
      <c r="GOQ272" s="74"/>
      <c r="GOR272" s="74"/>
      <c r="GOS272" s="74"/>
      <c r="GOT272" s="74"/>
      <c r="GOU272" s="74"/>
      <c r="GOX272" s="74"/>
      <c r="GOY272" s="74"/>
      <c r="GOZ272" s="74"/>
      <c r="GPA272" s="74"/>
      <c r="GPB272" s="74"/>
      <c r="GPI272" s="74"/>
      <c r="GPJ272" s="74"/>
      <c r="GPL272" s="74"/>
      <c r="GPM272" s="74"/>
      <c r="GPN272" s="74"/>
      <c r="GPO272" s="74"/>
      <c r="GPP272" s="74"/>
      <c r="GPQ272" s="74"/>
      <c r="GPR272" s="74"/>
      <c r="GPS272" s="74"/>
      <c r="GPV272" s="74"/>
      <c r="GPW272" s="74"/>
      <c r="GPX272" s="74"/>
      <c r="GPY272" s="74"/>
      <c r="GPZ272" s="74"/>
      <c r="GQG272" s="74"/>
      <c r="GQH272" s="74"/>
      <c r="GQJ272" s="74"/>
      <c r="GQK272" s="74"/>
      <c r="GQL272" s="74"/>
      <c r="GQM272" s="74"/>
      <c r="GQN272" s="74"/>
      <c r="GQO272" s="74"/>
      <c r="GQP272" s="74"/>
      <c r="GQQ272" s="74"/>
      <c r="GQT272" s="74"/>
      <c r="GQU272" s="74"/>
      <c r="GQV272" s="74"/>
      <c r="GQW272" s="74"/>
      <c r="GQX272" s="74"/>
      <c r="GRE272" s="74"/>
      <c r="GRF272" s="74"/>
      <c r="GRH272" s="74"/>
      <c r="GRI272" s="74"/>
      <c r="GRJ272" s="74"/>
      <c r="GRK272" s="74"/>
      <c r="GRL272" s="74"/>
      <c r="GRM272" s="74"/>
      <c r="GRN272" s="74"/>
      <c r="GRO272" s="74"/>
      <c r="GRR272" s="74"/>
      <c r="GRS272" s="74"/>
      <c r="GRT272" s="74"/>
      <c r="GRU272" s="74"/>
      <c r="GRV272" s="74"/>
      <c r="GSC272" s="74"/>
      <c r="GSD272" s="74"/>
      <c r="GSF272" s="74"/>
      <c r="GSG272" s="74"/>
      <c r="GSH272" s="74"/>
      <c r="GSI272" s="74"/>
      <c r="GSJ272" s="74"/>
      <c r="GSK272" s="74"/>
      <c r="GSL272" s="74"/>
      <c r="GSM272" s="74"/>
      <c r="GSP272" s="74"/>
      <c r="GSQ272" s="74"/>
      <c r="GSR272" s="74"/>
      <c r="GSS272" s="74"/>
      <c r="GST272" s="74"/>
      <c r="GTA272" s="74"/>
      <c r="GTB272" s="74"/>
      <c r="GTD272" s="74"/>
      <c r="GTE272" s="74"/>
      <c r="GTF272" s="74"/>
      <c r="GTG272" s="74"/>
      <c r="GTH272" s="74"/>
      <c r="GTI272" s="74"/>
      <c r="GTJ272" s="74"/>
      <c r="GTK272" s="74"/>
      <c r="GTN272" s="74"/>
      <c r="GTO272" s="74"/>
      <c r="GTP272" s="74"/>
      <c r="GTQ272" s="74"/>
      <c r="GTR272" s="74"/>
      <c r="GTY272" s="74"/>
      <c r="GTZ272" s="74"/>
      <c r="GUB272" s="74"/>
      <c r="GUC272" s="74"/>
      <c r="GUD272" s="74"/>
      <c r="GUE272" s="74"/>
      <c r="GUF272" s="74"/>
      <c r="GUG272" s="74"/>
      <c r="GUH272" s="74"/>
      <c r="GUI272" s="74"/>
      <c r="GUL272" s="74"/>
      <c r="GUM272" s="74"/>
      <c r="GUN272" s="74"/>
      <c r="GUO272" s="74"/>
      <c r="GUP272" s="74"/>
      <c r="GUW272" s="74"/>
      <c r="GUX272" s="74"/>
      <c r="GUZ272" s="74"/>
      <c r="GVA272" s="74"/>
      <c r="GVB272" s="74"/>
      <c r="GVC272" s="74"/>
      <c r="GVD272" s="74"/>
      <c r="GVE272" s="74"/>
      <c r="GVF272" s="74"/>
      <c r="GVG272" s="74"/>
      <c r="GVJ272" s="74"/>
      <c r="GVK272" s="74"/>
      <c r="GVL272" s="74"/>
      <c r="GVM272" s="74"/>
      <c r="GVN272" s="74"/>
      <c r="GVU272" s="74"/>
      <c r="GVV272" s="74"/>
      <c r="GVX272" s="74"/>
      <c r="GVY272" s="74"/>
      <c r="GVZ272" s="74"/>
      <c r="GWA272" s="74"/>
      <c r="GWB272" s="74"/>
      <c r="GWC272" s="74"/>
      <c r="GWD272" s="74"/>
      <c r="GWE272" s="74"/>
      <c r="GWH272" s="74"/>
      <c r="GWI272" s="74"/>
      <c r="GWJ272" s="74"/>
      <c r="GWK272" s="74"/>
      <c r="GWL272" s="74"/>
      <c r="GWS272" s="74"/>
      <c r="GWT272" s="74"/>
      <c r="GWV272" s="74"/>
      <c r="GWW272" s="74"/>
      <c r="GWX272" s="74"/>
      <c r="GWY272" s="74"/>
      <c r="GWZ272" s="74"/>
      <c r="GXA272" s="74"/>
      <c r="GXB272" s="74"/>
      <c r="GXC272" s="74"/>
      <c r="GXF272" s="74"/>
      <c r="GXG272" s="74"/>
      <c r="GXH272" s="74"/>
      <c r="GXI272" s="74"/>
      <c r="GXJ272" s="74"/>
      <c r="GXQ272" s="74"/>
      <c r="GXR272" s="74"/>
      <c r="GXT272" s="74"/>
      <c r="GXU272" s="74"/>
      <c r="GXV272" s="74"/>
      <c r="GXW272" s="74"/>
      <c r="GXX272" s="74"/>
      <c r="GXY272" s="74"/>
      <c r="GXZ272" s="74"/>
      <c r="GYA272" s="74"/>
      <c r="GYD272" s="74"/>
      <c r="GYE272" s="74"/>
      <c r="GYF272" s="74"/>
      <c r="GYG272" s="74"/>
      <c r="GYH272" s="74"/>
      <c r="GYO272" s="74"/>
      <c r="GYP272" s="74"/>
      <c r="GYR272" s="74"/>
      <c r="GYS272" s="74"/>
      <c r="GYT272" s="74"/>
      <c r="GYU272" s="74"/>
      <c r="GYV272" s="74"/>
      <c r="GYW272" s="74"/>
      <c r="GYX272" s="74"/>
      <c r="GYY272" s="74"/>
      <c r="GZB272" s="74"/>
      <c r="GZC272" s="74"/>
      <c r="GZD272" s="74"/>
      <c r="GZE272" s="74"/>
      <c r="GZF272" s="74"/>
      <c r="GZM272" s="74"/>
      <c r="GZN272" s="74"/>
      <c r="GZP272" s="74"/>
      <c r="GZQ272" s="74"/>
      <c r="GZR272" s="74"/>
      <c r="GZS272" s="74"/>
      <c r="GZT272" s="74"/>
      <c r="GZU272" s="74"/>
      <c r="GZV272" s="74"/>
      <c r="GZW272" s="74"/>
      <c r="GZZ272" s="74"/>
      <c r="HAA272" s="74"/>
      <c r="HAB272" s="74"/>
      <c r="HAC272" s="74"/>
      <c r="HAD272" s="74"/>
      <c r="HAK272" s="74"/>
      <c r="HAL272" s="74"/>
      <c r="HAN272" s="74"/>
      <c r="HAO272" s="74"/>
      <c r="HAP272" s="74"/>
      <c r="HAQ272" s="74"/>
      <c r="HAR272" s="74"/>
      <c r="HAS272" s="74"/>
      <c r="HAT272" s="74"/>
      <c r="HAU272" s="74"/>
      <c r="HAX272" s="74"/>
      <c r="HAY272" s="74"/>
      <c r="HAZ272" s="74"/>
      <c r="HBA272" s="74"/>
      <c r="HBB272" s="74"/>
      <c r="HBI272" s="74"/>
      <c r="HBJ272" s="74"/>
      <c r="HBL272" s="74"/>
      <c r="HBM272" s="74"/>
      <c r="HBN272" s="74"/>
      <c r="HBO272" s="74"/>
      <c r="HBP272" s="74"/>
      <c r="HBQ272" s="74"/>
      <c r="HBR272" s="74"/>
      <c r="HBS272" s="74"/>
      <c r="HBV272" s="74"/>
      <c r="HBW272" s="74"/>
      <c r="HBX272" s="74"/>
      <c r="HBY272" s="74"/>
      <c r="HBZ272" s="74"/>
      <c r="HCG272" s="74"/>
      <c r="HCH272" s="74"/>
      <c r="HCJ272" s="74"/>
      <c r="HCK272" s="74"/>
      <c r="HCL272" s="74"/>
      <c r="HCM272" s="74"/>
      <c r="HCN272" s="74"/>
      <c r="HCO272" s="74"/>
      <c r="HCP272" s="74"/>
      <c r="HCQ272" s="74"/>
      <c r="HCT272" s="74"/>
      <c r="HCU272" s="74"/>
      <c r="HCV272" s="74"/>
      <c r="HCW272" s="74"/>
      <c r="HCX272" s="74"/>
      <c r="HDE272" s="74"/>
      <c r="HDF272" s="74"/>
      <c r="HDH272" s="74"/>
      <c r="HDI272" s="74"/>
      <c r="HDJ272" s="74"/>
      <c r="HDK272" s="74"/>
      <c r="HDL272" s="74"/>
      <c r="HDM272" s="74"/>
      <c r="HDN272" s="74"/>
      <c r="HDO272" s="74"/>
      <c r="HDR272" s="74"/>
      <c r="HDS272" s="74"/>
      <c r="HDT272" s="74"/>
      <c r="HDU272" s="74"/>
      <c r="HDV272" s="74"/>
      <c r="HEC272" s="74"/>
      <c r="HED272" s="74"/>
      <c r="HEF272" s="74"/>
      <c r="HEG272" s="74"/>
      <c r="HEH272" s="74"/>
      <c r="HEI272" s="74"/>
      <c r="HEJ272" s="74"/>
      <c r="HEK272" s="74"/>
      <c r="HEL272" s="74"/>
      <c r="HEM272" s="74"/>
      <c r="HEP272" s="74"/>
      <c r="HEQ272" s="74"/>
      <c r="HER272" s="74"/>
      <c r="HES272" s="74"/>
      <c r="HET272" s="74"/>
      <c r="HFA272" s="74"/>
      <c r="HFB272" s="74"/>
      <c r="HFD272" s="74"/>
      <c r="HFE272" s="74"/>
      <c r="HFF272" s="74"/>
      <c r="HFG272" s="74"/>
      <c r="HFH272" s="74"/>
      <c r="HFI272" s="74"/>
      <c r="HFJ272" s="74"/>
      <c r="HFK272" s="74"/>
      <c r="HFN272" s="74"/>
      <c r="HFO272" s="74"/>
      <c r="HFP272" s="74"/>
      <c r="HFQ272" s="74"/>
      <c r="HFR272" s="74"/>
      <c r="HFY272" s="74"/>
      <c r="HFZ272" s="74"/>
      <c r="HGB272" s="74"/>
      <c r="HGC272" s="74"/>
      <c r="HGD272" s="74"/>
      <c r="HGE272" s="74"/>
      <c r="HGF272" s="74"/>
      <c r="HGG272" s="74"/>
      <c r="HGH272" s="74"/>
      <c r="HGI272" s="74"/>
      <c r="HGL272" s="74"/>
      <c r="HGM272" s="74"/>
      <c r="HGN272" s="74"/>
      <c r="HGO272" s="74"/>
      <c r="HGP272" s="74"/>
      <c r="HGW272" s="74"/>
      <c r="HGX272" s="74"/>
      <c r="HGZ272" s="74"/>
      <c r="HHA272" s="74"/>
      <c r="HHB272" s="74"/>
      <c r="HHC272" s="74"/>
      <c r="HHD272" s="74"/>
      <c r="HHE272" s="74"/>
      <c r="HHF272" s="74"/>
      <c r="HHG272" s="74"/>
      <c r="HHJ272" s="74"/>
      <c r="HHK272" s="74"/>
      <c r="HHL272" s="74"/>
      <c r="HHM272" s="74"/>
      <c r="HHN272" s="74"/>
      <c r="HHU272" s="74"/>
      <c r="HHV272" s="74"/>
      <c r="HHX272" s="74"/>
      <c r="HHY272" s="74"/>
      <c r="HHZ272" s="74"/>
      <c r="HIA272" s="74"/>
      <c r="HIB272" s="74"/>
      <c r="HIC272" s="74"/>
      <c r="HID272" s="74"/>
      <c r="HIE272" s="74"/>
      <c r="HIH272" s="74"/>
      <c r="HII272" s="74"/>
      <c r="HIJ272" s="74"/>
      <c r="HIK272" s="74"/>
      <c r="HIL272" s="74"/>
      <c r="HIS272" s="74"/>
      <c r="HIT272" s="74"/>
      <c r="HIV272" s="74"/>
      <c r="HIW272" s="74"/>
      <c r="HIX272" s="74"/>
      <c r="HIY272" s="74"/>
      <c r="HIZ272" s="74"/>
      <c r="HJA272" s="74"/>
      <c r="HJB272" s="74"/>
      <c r="HJC272" s="74"/>
      <c r="HJF272" s="74"/>
      <c r="HJG272" s="74"/>
      <c r="HJH272" s="74"/>
      <c r="HJI272" s="74"/>
      <c r="HJJ272" s="74"/>
      <c r="HJQ272" s="74"/>
      <c r="HJR272" s="74"/>
      <c r="HJT272" s="74"/>
      <c r="HJU272" s="74"/>
      <c r="HJV272" s="74"/>
      <c r="HJW272" s="74"/>
      <c r="HJX272" s="74"/>
      <c r="HJY272" s="74"/>
      <c r="HJZ272" s="74"/>
      <c r="HKA272" s="74"/>
      <c r="HKD272" s="74"/>
      <c r="HKE272" s="74"/>
      <c r="HKF272" s="74"/>
      <c r="HKG272" s="74"/>
      <c r="HKH272" s="74"/>
      <c r="HKO272" s="74"/>
      <c r="HKP272" s="74"/>
      <c r="HKR272" s="74"/>
      <c r="HKS272" s="74"/>
      <c r="HKT272" s="74"/>
      <c r="HKU272" s="74"/>
      <c r="HKV272" s="74"/>
      <c r="HKW272" s="74"/>
      <c r="HKX272" s="74"/>
      <c r="HKY272" s="74"/>
      <c r="HLB272" s="74"/>
      <c r="HLC272" s="74"/>
      <c r="HLD272" s="74"/>
      <c r="HLE272" s="74"/>
      <c r="HLF272" s="74"/>
      <c r="HLM272" s="74"/>
      <c r="HLN272" s="74"/>
      <c r="HLP272" s="74"/>
      <c r="HLQ272" s="74"/>
      <c r="HLR272" s="74"/>
      <c r="HLS272" s="74"/>
      <c r="HLT272" s="74"/>
      <c r="HLU272" s="74"/>
      <c r="HLV272" s="74"/>
      <c r="HLW272" s="74"/>
      <c r="HLZ272" s="74"/>
      <c r="HMA272" s="74"/>
      <c r="HMB272" s="74"/>
      <c r="HMC272" s="74"/>
      <c r="HMD272" s="74"/>
      <c r="HMK272" s="74"/>
      <c r="HML272" s="74"/>
      <c r="HMN272" s="74"/>
      <c r="HMO272" s="74"/>
      <c r="HMP272" s="74"/>
      <c r="HMQ272" s="74"/>
      <c r="HMR272" s="74"/>
      <c r="HMS272" s="74"/>
      <c r="HMT272" s="74"/>
      <c r="HMU272" s="74"/>
      <c r="HMX272" s="74"/>
      <c r="HMY272" s="74"/>
      <c r="HMZ272" s="74"/>
      <c r="HNA272" s="74"/>
      <c r="HNB272" s="74"/>
      <c r="HNI272" s="74"/>
      <c r="HNJ272" s="74"/>
      <c r="HNL272" s="74"/>
      <c r="HNM272" s="74"/>
      <c r="HNN272" s="74"/>
      <c r="HNO272" s="74"/>
      <c r="HNP272" s="74"/>
      <c r="HNQ272" s="74"/>
      <c r="HNR272" s="74"/>
      <c r="HNS272" s="74"/>
      <c r="HNV272" s="74"/>
      <c r="HNW272" s="74"/>
      <c r="HNX272" s="74"/>
      <c r="HNY272" s="74"/>
      <c r="HNZ272" s="74"/>
      <c r="HOG272" s="74"/>
      <c r="HOH272" s="74"/>
      <c r="HOJ272" s="74"/>
      <c r="HOK272" s="74"/>
      <c r="HOL272" s="74"/>
      <c r="HOM272" s="74"/>
      <c r="HON272" s="74"/>
      <c r="HOO272" s="74"/>
      <c r="HOP272" s="74"/>
      <c r="HOQ272" s="74"/>
      <c r="HOT272" s="74"/>
      <c r="HOU272" s="74"/>
      <c r="HOV272" s="74"/>
      <c r="HOW272" s="74"/>
      <c r="HOX272" s="74"/>
      <c r="HPE272" s="74"/>
      <c r="HPF272" s="74"/>
      <c r="HPH272" s="74"/>
      <c r="HPI272" s="74"/>
      <c r="HPJ272" s="74"/>
      <c r="HPK272" s="74"/>
      <c r="HPL272" s="74"/>
      <c r="HPM272" s="74"/>
      <c r="HPN272" s="74"/>
      <c r="HPO272" s="74"/>
      <c r="HPR272" s="74"/>
      <c r="HPS272" s="74"/>
      <c r="HPT272" s="74"/>
      <c r="HPU272" s="74"/>
      <c r="HPV272" s="74"/>
      <c r="HQC272" s="74"/>
      <c r="HQD272" s="74"/>
      <c r="HQF272" s="74"/>
      <c r="HQG272" s="74"/>
      <c r="HQH272" s="74"/>
      <c r="HQI272" s="74"/>
      <c r="HQJ272" s="74"/>
      <c r="HQK272" s="74"/>
      <c r="HQL272" s="74"/>
      <c r="HQM272" s="74"/>
      <c r="HQP272" s="74"/>
      <c r="HQQ272" s="74"/>
      <c r="HQR272" s="74"/>
      <c r="HQS272" s="74"/>
      <c r="HQT272" s="74"/>
      <c r="HRA272" s="74"/>
      <c r="HRB272" s="74"/>
      <c r="HRD272" s="74"/>
      <c r="HRE272" s="74"/>
      <c r="HRF272" s="74"/>
      <c r="HRG272" s="74"/>
      <c r="HRH272" s="74"/>
      <c r="HRI272" s="74"/>
      <c r="HRJ272" s="74"/>
      <c r="HRK272" s="74"/>
      <c r="HRN272" s="74"/>
      <c r="HRO272" s="74"/>
      <c r="HRP272" s="74"/>
      <c r="HRQ272" s="74"/>
      <c r="HRR272" s="74"/>
      <c r="HRY272" s="74"/>
      <c r="HRZ272" s="74"/>
      <c r="HSB272" s="74"/>
      <c r="HSC272" s="74"/>
      <c r="HSD272" s="74"/>
      <c r="HSE272" s="74"/>
      <c r="HSF272" s="74"/>
      <c r="HSG272" s="74"/>
      <c r="HSH272" s="74"/>
      <c r="HSI272" s="74"/>
      <c r="HSL272" s="74"/>
      <c r="HSM272" s="74"/>
      <c r="HSN272" s="74"/>
      <c r="HSO272" s="74"/>
      <c r="HSP272" s="74"/>
      <c r="HSW272" s="74"/>
      <c r="HSX272" s="74"/>
      <c r="HSZ272" s="74"/>
      <c r="HTA272" s="74"/>
      <c r="HTB272" s="74"/>
      <c r="HTC272" s="74"/>
      <c r="HTD272" s="74"/>
      <c r="HTE272" s="74"/>
      <c r="HTF272" s="74"/>
      <c r="HTG272" s="74"/>
      <c r="HTJ272" s="74"/>
      <c r="HTK272" s="74"/>
      <c r="HTL272" s="74"/>
      <c r="HTM272" s="74"/>
      <c r="HTN272" s="74"/>
      <c r="HTU272" s="74"/>
      <c r="HTV272" s="74"/>
      <c r="HTX272" s="74"/>
      <c r="HTY272" s="74"/>
      <c r="HTZ272" s="74"/>
      <c r="HUA272" s="74"/>
      <c r="HUB272" s="74"/>
      <c r="HUC272" s="74"/>
      <c r="HUD272" s="74"/>
      <c r="HUE272" s="74"/>
      <c r="HUH272" s="74"/>
      <c r="HUI272" s="74"/>
      <c r="HUJ272" s="74"/>
      <c r="HUK272" s="74"/>
      <c r="HUL272" s="74"/>
      <c r="HUS272" s="74"/>
      <c r="HUT272" s="74"/>
      <c r="HUV272" s="74"/>
      <c r="HUW272" s="74"/>
      <c r="HUX272" s="74"/>
      <c r="HUY272" s="74"/>
      <c r="HUZ272" s="74"/>
      <c r="HVA272" s="74"/>
      <c r="HVB272" s="74"/>
      <c r="HVC272" s="74"/>
      <c r="HVF272" s="74"/>
      <c r="HVG272" s="74"/>
      <c r="HVH272" s="74"/>
      <c r="HVI272" s="74"/>
      <c r="HVJ272" s="74"/>
      <c r="HVQ272" s="74"/>
      <c r="HVR272" s="74"/>
      <c r="HVT272" s="74"/>
      <c r="HVU272" s="74"/>
      <c r="HVV272" s="74"/>
      <c r="HVW272" s="74"/>
      <c r="HVX272" s="74"/>
      <c r="HVY272" s="74"/>
      <c r="HVZ272" s="74"/>
      <c r="HWA272" s="74"/>
      <c r="HWD272" s="74"/>
      <c r="HWE272" s="74"/>
      <c r="HWF272" s="74"/>
      <c r="HWG272" s="74"/>
      <c r="HWH272" s="74"/>
      <c r="HWO272" s="74"/>
      <c r="HWP272" s="74"/>
      <c r="HWR272" s="74"/>
      <c r="HWS272" s="74"/>
      <c r="HWT272" s="74"/>
      <c r="HWU272" s="74"/>
      <c r="HWV272" s="74"/>
      <c r="HWW272" s="74"/>
      <c r="HWX272" s="74"/>
      <c r="HWY272" s="74"/>
      <c r="HXB272" s="74"/>
      <c r="HXC272" s="74"/>
      <c r="HXD272" s="74"/>
      <c r="HXE272" s="74"/>
      <c r="HXF272" s="74"/>
      <c r="HXM272" s="74"/>
      <c r="HXN272" s="74"/>
      <c r="HXP272" s="74"/>
      <c r="HXQ272" s="74"/>
      <c r="HXR272" s="74"/>
      <c r="HXS272" s="74"/>
      <c r="HXT272" s="74"/>
      <c r="HXU272" s="74"/>
      <c r="HXV272" s="74"/>
      <c r="HXW272" s="74"/>
      <c r="HXZ272" s="74"/>
      <c r="HYA272" s="74"/>
      <c r="HYB272" s="74"/>
      <c r="HYC272" s="74"/>
      <c r="HYD272" s="74"/>
      <c r="HYK272" s="74"/>
      <c r="HYL272" s="74"/>
      <c r="HYN272" s="74"/>
      <c r="HYO272" s="74"/>
      <c r="HYP272" s="74"/>
      <c r="HYQ272" s="74"/>
      <c r="HYR272" s="74"/>
      <c r="HYS272" s="74"/>
      <c r="HYT272" s="74"/>
      <c r="HYU272" s="74"/>
      <c r="HYX272" s="74"/>
      <c r="HYY272" s="74"/>
      <c r="HYZ272" s="74"/>
      <c r="HZA272" s="74"/>
      <c r="HZB272" s="74"/>
      <c r="HZI272" s="74"/>
      <c r="HZJ272" s="74"/>
      <c r="HZL272" s="74"/>
      <c r="HZM272" s="74"/>
      <c r="HZN272" s="74"/>
      <c r="HZO272" s="74"/>
      <c r="HZP272" s="74"/>
      <c r="HZQ272" s="74"/>
      <c r="HZR272" s="74"/>
      <c r="HZS272" s="74"/>
      <c r="HZV272" s="74"/>
      <c r="HZW272" s="74"/>
      <c r="HZX272" s="74"/>
      <c r="HZY272" s="74"/>
      <c r="HZZ272" s="74"/>
      <c r="IAG272" s="74"/>
      <c r="IAH272" s="74"/>
      <c r="IAJ272" s="74"/>
      <c r="IAK272" s="74"/>
      <c r="IAL272" s="74"/>
      <c r="IAM272" s="74"/>
      <c r="IAN272" s="74"/>
      <c r="IAO272" s="74"/>
      <c r="IAP272" s="74"/>
      <c r="IAQ272" s="74"/>
      <c r="IAT272" s="74"/>
      <c r="IAU272" s="74"/>
      <c r="IAV272" s="74"/>
      <c r="IAW272" s="74"/>
      <c r="IAX272" s="74"/>
      <c r="IBE272" s="74"/>
      <c r="IBF272" s="74"/>
      <c r="IBH272" s="74"/>
      <c r="IBI272" s="74"/>
      <c r="IBJ272" s="74"/>
      <c r="IBK272" s="74"/>
      <c r="IBL272" s="74"/>
      <c r="IBM272" s="74"/>
      <c r="IBN272" s="74"/>
      <c r="IBO272" s="74"/>
      <c r="IBR272" s="74"/>
      <c r="IBS272" s="74"/>
      <c r="IBT272" s="74"/>
      <c r="IBU272" s="74"/>
      <c r="IBV272" s="74"/>
      <c r="ICC272" s="74"/>
      <c r="ICD272" s="74"/>
      <c r="ICF272" s="74"/>
      <c r="ICG272" s="74"/>
      <c r="ICH272" s="74"/>
      <c r="ICI272" s="74"/>
      <c r="ICJ272" s="74"/>
      <c r="ICK272" s="74"/>
      <c r="ICL272" s="74"/>
      <c r="ICM272" s="74"/>
      <c r="ICP272" s="74"/>
      <c r="ICQ272" s="74"/>
      <c r="ICR272" s="74"/>
      <c r="ICS272" s="74"/>
      <c r="ICT272" s="74"/>
      <c r="IDA272" s="74"/>
      <c r="IDB272" s="74"/>
      <c r="IDD272" s="74"/>
      <c r="IDE272" s="74"/>
      <c r="IDF272" s="74"/>
      <c r="IDG272" s="74"/>
      <c r="IDH272" s="74"/>
      <c r="IDI272" s="74"/>
      <c r="IDJ272" s="74"/>
      <c r="IDK272" s="74"/>
      <c r="IDN272" s="74"/>
      <c r="IDO272" s="74"/>
      <c r="IDP272" s="74"/>
      <c r="IDQ272" s="74"/>
      <c r="IDR272" s="74"/>
      <c r="IDY272" s="74"/>
      <c r="IDZ272" s="74"/>
      <c r="IEB272" s="74"/>
      <c r="IEC272" s="74"/>
      <c r="IED272" s="74"/>
      <c r="IEE272" s="74"/>
      <c r="IEF272" s="74"/>
      <c r="IEG272" s="74"/>
      <c r="IEH272" s="74"/>
      <c r="IEI272" s="74"/>
      <c r="IEL272" s="74"/>
      <c r="IEM272" s="74"/>
      <c r="IEN272" s="74"/>
      <c r="IEO272" s="74"/>
      <c r="IEP272" s="74"/>
      <c r="IEW272" s="74"/>
      <c r="IEX272" s="74"/>
      <c r="IEZ272" s="74"/>
      <c r="IFA272" s="74"/>
      <c r="IFB272" s="74"/>
      <c r="IFC272" s="74"/>
      <c r="IFD272" s="74"/>
      <c r="IFE272" s="74"/>
      <c r="IFF272" s="74"/>
      <c r="IFG272" s="74"/>
      <c r="IFJ272" s="74"/>
      <c r="IFK272" s="74"/>
      <c r="IFL272" s="74"/>
      <c r="IFM272" s="74"/>
      <c r="IFN272" s="74"/>
      <c r="IFU272" s="74"/>
      <c r="IFV272" s="74"/>
      <c r="IFX272" s="74"/>
      <c r="IFY272" s="74"/>
      <c r="IFZ272" s="74"/>
      <c r="IGA272" s="74"/>
      <c r="IGB272" s="74"/>
      <c r="IGC272" s="74"/>
      <c r="IGD272" s="74"/>
      <c r="IGE272" s="74"/>
      <c r="IGH272" s="74"/>
      <c r="IGI272" s="74"/>
      <c r="IGJ272" s="74"/>
      <c r="IGK272" s="74"/>
      <c r="IGL272" s="74"/>
      <c r="IGS272" s="74"/>
      <c r="IGT272" s="74"/>
      <c r="IGV272" s="74"/>
      <c r="IGW272" s="74"/>
      <c r="IGX272" s="74"/>
      <c r="IGY272" s="74"/>
      <c r="IGZ272" s="74"/>
      <c r="IHA272" s="74"/>
      <c r="IHB272" s="74"/>
      <c r="IHC272" s="74"/>
      <c r="IHF272" s="74"/>
      <c r="IHG272" s="74"/>
      <c r="IHH272" s="74"/>
      <c r="IHI272" s="74"/>
      <c r="IHJ272" s="74"/>
      <c r="IHQ272" s="74"/>
      <c r="IHR272" s="74"/>
      <c r="IHT272" s="74"/>
      <c r="IHU272" s="74"/>
      <c r="IHV272" s="74"/>
      <c r="IHW272" s="74"/>
      <c r="IHX272" s="74"/>
      <c r="IHY272" s="74"/>
      <c r="IHZ272" s="74"/>
      <c r="IIA272" s="74"/>
      <c r="IID272" s="74"/>
      <c r="IIE272" s="74"/>
      <c r="IIF272" s="74"/>
      <c r="IIG272" s="74"/>
      <c r="IIH272" s="74"/>
      <c r="IIO272" s="74"/>
      <c r="IIP272" s="74"/>
      <c r="IIR272" s="74"/>
      <c r="IIS272" s="74"/>
      <c r="IIT272" s="74"/>
      <c r="IIU272" s="74"/>
      <c r="IIV272" s="74"/>
      <c r="IIW272" s="74"/>
      <c r="IIX272" s="74"/>
      <c r="IIY272" s="74"/>
      <c r="IJB272" s="74"/>
      <c r="IJC272" s="74"/>
      <c r="IJD272" s="74"/>
      <c r="IJE272" s="74"/>
      <c r="IJF272" s="74"/>
      <c r="IJM272" s="74"/>
      <c r="IJN272" s="74"/>
      <c r="IJP272" s="74"/>
      <c r="IJQ272" s="74"/>
      <c r="IJR272" s="74"/>
      <c r="IJS272" s="74"/>
      <c r="IJT272" s="74"/>
      <c r="IJU272" s="74"/>
      <c r="IJV272" s="74"/>
      <c r="IJW272" s="74"/>
      <c r="IJZ272" s="74"/>
      <c r="IKA272" s="74"/>
      <c r="IKB272" s="74"/>
      <c r="IKC272" s="74"/>
      <c r="IKD272" s="74"/>
      <c r="IKK272" s="74"/>
      <c r="IKL272" s="74"/>
      <c r="IKN272" s="74"/>
      <c r="IKO272" s="74"/>
      <c r="IKP272" s="74"/>
      <c r="IKQ272" s="74"/>
      <c r="IKR272" s="74"/>
      <c r="IKS272" s="74"/>
      <c r="IKT272" s="74"/>
      <c r="IKU272" s="74"/>
      <c r="IKX272" s="74"/>
      <c r="IKY272" s="74"/>
      <c r="IKZ272" s="74"/>
      <c r="ILA272" s="74"/>
      <c r="ILB272" s="74"/>
      <c r="ILI272" s="74"/>
      <c r="ILJ272" s="74"/>
      <c r="ILL272" s="74"/>
      <c r="ILM272" s="74"/>
      <c r="ILN272" s="74"/>
      <c r="ILO272" s="74"/>
      <c r="ILP272" s="74"/>
      <c r="ILQ272" s="74"/>
      <c r="ILR272" s="74"/>
      <c r="ILS272" s="74"/>
      <c r="ILV272" s="74"/>
      <c r="ILW272" s="74"/>
      <c r="ILX272" s="74"/>
      <c r="ILY272" s="74"/>
      <c r="ILZ272" s="74"/>
      <c r="IMG272" s="74"/>
      <c r="IMH272" s="74"/>
      <c r="IMJ272" s="74"/>
      <c r="IMK272" s="74"/>
      <c r="IML272" s="74"/>
      <c r="IMM272" s="74"/>
      <c r="IMN272" s="74"/>
      <c r="IMO272" s="74"/>
      <c r="IMP272" s="74"/>
      <c r="IMQ272" s="74"/>
      <c r="IMT272" s="74"/>
      <c r="IMU272" s="74"/>
      <c r="IMV272" s="74"/>
      <c r="IMW272" s="74"/>
      <c r="IMX272" s="74"/>
      <c r="INE272" s="74"/>
      <c r="INF272" s="74"/>
      <c r="INH272" s="74"/>
      <c r="INI272" s="74"/>
      <c r="INJ272" s="74"/>
      <c r="INK272" s="74"/>
      <c r="INL272" s="74"/>
      <c r="INM272" s="74"/>
      <c r="INN272" s="74"/>
      <c r="INO272" s="74"/>
      <c r="INR272" s="74"/>
      <c r="INS272" s="74"/>
      <c r="INT272" s="74"/>
      <c r="INU272" s="74"/>
      <c r="INV272" s="74"/>
      <c r="IOC272" s="74"/>
      <c r="IOD272" s="74"/>
      <c r="IOF272" s="74"/>
      <c r="IOG272" s="74"/>
      <c r="IOH272" s="74"/>
      <c r="IOI272" s="74"/>
      <c r="IOJ272" s="74"/>
      <c r="IOK272" s="74"/>
      <c r="IOL272" s="74"/>
      <c r="IOM272" s="74"/>
      <c r="IOP272" s="74"/>
      <c r="IOQ272" s="74"/>
      <c r="IOR272" s="74"/>
      <c r="IOS272" s="74"/>
      <c r="IOT272" s="74"/>
      <c r="IPA272" s="74"/>
      <c r="IPB272" s="74"/>
      <c r="IPD272" s="74"/>
      <c r="IPE272" s="74"/>
      <c r="IPF272" s="74"/>
      <c r="IPG272" s="74"/>
      <c r="IPH272" s="74"/>
      <c r="IPI272" s="74"/>
      <c r="IPJ272" s="74"/>
      <c r="IPK272" s="74"/>
      <c r="IPN272" s="74"/>
      <c r="IPO272" s="74"/>
      <c r="IPP272" s="74"/>
      <c r="IPQ272" s="74"/>
      <c r="IPR272" s="74"/>
      <c r="IPY272" s="74"/>
      <c r="IPZ272" s="74"/>
      <c r="IQB272" s="74"/>
      <c r="IQC272" s="74"/>
      <c r="IQD272" s="74"/>
      <c r="IQE272" s="74"/>
      <c r="IQF272" s="74"/>
      <c r="IQG272" s="74"/>
      <c r="IQH272" s="74"/>
      <c r="IQI272" s="74"/>
      <c r="IQL272" s="74"/>
      <c r="IQM272" s="74"/>
      <c r="IQN272" s="74"/>
      <c r="IQO272" s="74"/>
      <c r="IQP272" s="74"/>
      <c r="IQW272" s="74"/>
      <c r="IQX272" s="74"/>
      <c r="IQZ272" s="74"/>
      <c r="IRA272" s="74"/>
      <c r="IRB272" s="74"/>
      <c r="IRC272" s="74"/>
      <c r="IRD272" s="74"/>
      <c r="IRE272" s="74"/>
      <c r="IRF272" s="74"/>
      <c r="IRG272" s="74"/>
      <c r="IRJ272" s="74"/>
      <c r="IRK272" s="74"/>
      <c r="IRL272" s="74"/>
      <c r="IRM272" s="74"/>
      <c r="IRN272" s="74"/>
      <c r="IRU272" s="74"/>
      <c r="IRV272" s="74"/>
      <c r="IRX272" s="74"/>
      <c r="IRY272" s="74"/>
      <c r="IRZ272" s="74"/>
      <c r="ISA272" s="74"/>
      <c r="ISB272" s="74"/>
      <c r="ISC272" s="74"/>
      <c r="ISD272" s="74"/>
      <c r="ISE272" s="74"/>
      <c r="ISH272" s="74"/>
      <c r="ISI272" s="74"/>
      <c r="ISJ272" s="74"/>
      <c r="ISK272" s="74"/>
      <c r="ISL272" s="74"/>
      <c r="ISS272" s="74"/>
      <c r="IST272" s="74"/>
      <c r="ISV272" s="74"/>
      <c r="ISW272" s="74"/>
      <c r="ISX272" s="74"/>
      <c r="ISY272" s="74"/>
      <c r="ISZ272" s="74"/>
      <c r="ITA272" s="74"/>
      <c r="ITB272" s="74"/>
      <c r="ITC272" s="74"/>
      <c r="ITF272" s="74"/>
      <c r="ITG272" s="74"/>
      <c r="ITH272" s="74"/>
      <c r="ITI272" s="74"/>
      <c r="ITJ272" s="74"/>
      <c r="ITQ272" s="74"/>
      <c r="ITR272" s="74"/>
      <c r="ITT272" s="74"/>
      <c r="ITU272" s="74"/>
      <c r="ITV272" s="74"/>
      <c r="ITW272" s="74"/>
      <c r="ITX272" s="74"/>
      <c r="ITY272" s="74"/>
      <c r="ITZ272" s="74"/>
      <c r="IUA272" s="74"/>
      <c r="IUD272" s="74"/>
      <c r="IUE272" s="74"/>
      <c r="IUF272" s="74"/>
      <c r="IUG272" s="74"/>
      <c r="IUH272" s="74"/>
      <c r="IUO272" s="74"/>
      <c r="IUP272" s="74"/>
      <c r="IUR272" s="74"/>
      <c r="IUS272" s="74"/>
      <c r="IUT272" s="74"/>
      <c r="IUU272" s="74"/>
      <c r="IUV272" s="74"/>
      <c r="IUW272" s="74"/>
      <c r="IUX272" s="74"/>
      <c r="IUY272" s="74"/>
      <c r="IVB272" s="74"/>
      <c r="IVC272" s="74"/>
      <c r="IVD272" s="74"/>
      <c r="IVE272" s="74"/>
      <c r="IVF272" s="74"/>
      <c r="IVM272" s="74"/>
      <c r="IVN272" s="74"/>
      <c r="IVP272" s="74"/>
      <c r="IVQ272" s="74"/>
      <c r="IVR272" s="74"/>
      <c r="IVS272" s="74"/>
      <c r="IVT272" s="74"/>
      <c r="IVU272" s="74"/>
      <c r="IVV272" s="74"/>
      <c r="IVW272" s="74"/>
      <c r="IVZ272" s="74"/>
      <c r="IWA272" s="74"/>
      <c r="IWB272" s="74"/>
      <c r="IWC272" s="74"/>
      <c r="IWD272" s="74"/>
      <c r="IWK272" s="74"/>
      <c r="IWL272" s="74"/>
      <c r="IWN272" s="74"/>
      <c r="IWO272" s="74"/>
      <c r="IWP272" s="74"/>
      <c r="IWQ272" s="74"/>
      <c r="IWR272" s="74"/>
      <c r="IWS272" s="74"/>
      <c r="IWT272" s="74"/>
      <c r="IWU272" s="74"/>
      <c r="IWX272" s="74"/>
      <c r="IWY272" s="74"/>
      <c r="IWZ272" s="74"/>
      <c r="IXA272" s="74"/>
      <c r="IXB272" s="74"/>
      <c r="IXI272" s="74"/>
      <c r="IXJ272" s="74"/>
      <c r="IXL272" s="74"/>
      <c r="IXM272" s="74"/>
      <c r="IXN272" s="74"/>
      <c r="IXO272" s="74"/>
      <c r="IXP272" s="74"/>
      <c r="IXQ272" s="74"/>
      <c r="IXR272" s="74"/>
      <c r="IXS272" s="74"/>
      <c r="IXV272" s="74"/>
      <c r="IXW272" s="74"/>
      <c r="IXX272" s="74"/>
      <c r="IXY272" s="74"/>
      <c r="IXZ272" s="74"/>
      <c r="IYG272" s="74"/>
      <c r="IYH272" s="74"/>
      <c r="IYJ272" s="74"/>
      <c r="IYK272" s="74"/>
      <c r="IYL272" s="74"/>
      <c r="IYM272" s="74"/>
      <c r="IYN272" s="74"/>
      <c r="IYO272" s="74"/>
      <c r="IYP272" s="74"/>
      <c r="IYQ272" s="74"/>
      <c r="IYT272" s="74"/>
      <c r="IYU272" s="74"/>
      <c r="IYV272" s="74"/>
      <c r="IYW272" s="74"/>
      <c r="IYX272" s="74"/>
      <c r="IZE272" s="74"/>
      <c r="IZF272" s="74"/>
      <c r="IZH272" s="74"/>
      <c r="IZI272" s="74"/>
      <c r="IZJ272" s="74"/>
      <c r="IZK272" s="74"/>
      <c r="IZL272" s="74"/>
      <c r="IZM272" s="74"/>
      <c r="IZN272" s="74"/>
      <c r="IZO272" s="74"/>
      <c r="IZR272" s="74"/>
      <c r="IZS272" s="74"/>
      <c r="IZT272" s="74"/>
      <c r="IZU272" s="74"/>
      <c r="IZV272" s="74"/>
      <c r="JAC272" s="74"/>
      <c r="JAD272" s="74"/>
      <c r="JAF272" s="74"/>
      <c r="JAG272" s="74"/>
      <c r="JAH272" s="74"/>
      <c r="JAI272" s="74"/>
      <c r="JAJ272" s="74"/>
      <c r="JAK272" s="74"/>
      <c r="JAL272" s="74"/>
      <c r="JAM272" s="74"/>
      <c r="JAP272" s="74"/>
      <c r="JAQ272" s="74"/>
      <c r="JAR272" s="74"/>
      <c r="JAS272" s="74"/>
      <c r="JAT272" s="74"/>
      <c r="JBA272" s="74"/>
      <c r="JBB272" s="74"/>
      <c r="JBD272" s="74"/>
      <c r="JBE272" s="74"/>
      <c r="JBF272" s="74"/>
      <c r="JBG272" s="74"/>
      <c r="JBH272" s="74"/>
      <c r="JBI272" s="74"/>
      <c r="JBJ272" s="74"/>
      <c r="JBK272" s="74"/>
      <c r="JBN272" s="74"/>
      <c r="JBO272" s="74"/>
      <c r="JBP272" s="74"/>
      <c r="JBQ272" s="74"/>
      <c r="JBR272" s="74"/>
      <c r="JBY272" s="74"/>
      <c r="JBZ272" s="74"/>
      <c r="JCB272" s="74"/>
      <c r="JCC272" s="74"/>
      <c r="JCD272" s="74"/>
      <c r="JCE272" s="74"/>
      <c r="JCF272" s="74"/>
      <c r="JCG272" s="74"/>
      <c r="JCH272" s="74"/>
      <c r="JCI272" s="74"/>
      <c r="JCL272" s="74"/>
      <c r="JCM272" s="74"/>
      <c r="JCN272" s="74"/>
      <c r="JCO272" s="74"/>
      <c r="JCP272" s="74"/>
      <c r="JCW272" s="74"/>
      <c r="JCX272" s="74"/>
      <c r="JCZ272" s="74"/>
      <c r="JDA272" s="74"/>
      <c r="JDB272" s="74"/>
      <c r="JDC272" s="74"/>
      <c r="JDD272" s="74"/>
      <c r="JDE272" s="74"/>
      <c r="JDF272" s="74"/>
      <c r="JDG272" s="74"/>
      <c r="JDJ272" s="74"/>
      <c r="JDK272" s="74"/>
      <c r="JDL272" s="74"/>
      <c r="JDM272" s="74"/>
      <c r="JDN272" s="74"/>
      <c r="JDU272" s="74"/>
      <c r="JDV272" s="74"/>
      <c r="JDX272" s="74"/>
      <c r="JDY272" s="74"/>
      <c r="JDZ272" s="74"/>
      <c r="JEA272" s="74"/>
      <c r="JEB272" s="74"/>
      <c r="JEC272" s="74"/>
      <c r="JED272" s="74"/>
      <c r="JEE272" s="74"/>
      <c r="JEH272" s="74"/>
      <c r="JEI272" s="74"/>
      <c r="JEJ272" s="74"/>
      <c r="JEK272" s="74"/>
      <c r="JEL272" s="74"/>
      <c r="JES272" s="74"/>
      <c r="JET272" s="74"/>
      <c r="JEV272" s="74"/>
      <c r="JEW272" s="74"/>
      <c r="JEX272" s="74"/>
      <c r="JEY272" s="74"/>
      <c r="JEZ272" s="74"/>
      <c r="JFA272" s="74"/>
      <c r="JFB272" s="74"/>
      <c r="JFC272" s="74"/>
      <c r="JFF272" s="74"/>
      <c r="JFG272" s="74"/>
      <c r="JFH272" s="74"/>
      <c r="JFI272" s="74"/>
      <c r="JFJ272" s="74"/>
      <c r="JFQ272" s="74"/>
      <c r="JFR272" s="74"/>
      <c r="JFT272" s="74"/>
      <c r="JFU272" s="74"/>
      <c r="JFV272" s="74"/>
      <c r="JFW272" s="74"/>
      <c r="JFX272" s="74"/>
      <c r="JFY272" s="74"/>
      <c r="JFZ272" s="74"/>
      <c r="JGA272" s="74"/>
      <c r="JGD272" s="74"/>
      <c r="JGE272" s="74"/>
      <c r="JGF272" s="74"/>
      <c r="JGG272" s="74"/>
      <c r="JGH272" s="74"/>
      <c r="JGO272" s="74"/>
      <c r="JGP272" s="74"/>
      <c r="JGR272" s="74"/>
      <c r="JGS272" s="74"/>
      <c r="JGT272" s="74"/>
      <c r="JGU272" s="74"/>
      <c r="JGV272" s="74"/>
      <c r="JGW272" s="74"/>
      <c r="JGX272" s="74"/>
      <c r="JGY272" s="74"/>
      <c r="JHB272" s="74"/>
      <c r="JHC272" s="74"/>
      <c r="JHD272" s="74"/>
      <c r="JHE272" s="74"/>
      <c r="JHF272" s="74"/>
      <c r="JHM272" s="74"/>
      <c r="JHN272" s="74"/>
      <c r="JHP272" s="74"/>
      <c r="JHQ272" s="74"/>
      <c r="JHR272" s="74"/>
      <c r="JHS272" s="74"/>
      <c r="JHT272" s="74"/>
      <c r="JHU272" s="74"/>
      <c r="JHV272" s="74"/>
      <c r="JHW272" s="74"/>
      <c r="JHZ272" s="74"/>
      <c r="JIA272" s="74"/>
      <c r="JIB272" s="74"/>
      <c r="JIC272" s="74"/>
      <c r="JID272" s="74"/>
      <c r="JIK272" s="74"/>
      <c r="JIL272" s="74"/>
      <c r="JIN272" s="74"/>
      <c r="JIO272" s="74"/>
      <c r="JIP272" s="74"/>
      <c r="JIQ272" s="74"/>
      <c r="JIR272" s="74"/>
      <c r="JIS272" s="74"/>
      <c r="JIT272" s="74"/>
      <c r="JIU272" s="74"/>
      <c r="JIX272" s="74"/>
      <c r="JIY272" s="74"/>
      <c r="JIZ272" s="74"/>
      <c r="JJA272" s="74"/>
      <c r="JJB272" s="74"/>
      <c r="JJI272" s="74"/>
      <c r="JJJ272" s="74"/>
      <c r="JJL272" s="74"/>
      <c r="JJM272" s="74"/>
      <c r="JJN272" s="74"/>
      <c r="JJO272" s="74"/>
      <c r="JJP272" s="74"/>
      <c r="JJQ272" s="74"/>
      <c r="JJR272" s="74"/>
      <c r="JJS272" s="74"/>
      <c r="JJV272" s="74"/>
      <c r="JJW272" s="74"/>
      <c r="JJX272" s="74"/>
      <c r="JJY272" s="74"/>
      <c r="JJZ272" s="74"/>
      <c r="JKG272" s="74"/>
      <c r="JKH272" s="74"/>
      <c r="JKJ272" s="74"/>
      <c r="JKK272" s="74"/>
      <c r="JKL272" s="74"/>
      <c r="JKM272" s="74"/>
      <c r="JKN272" s="74"/>
      <c r="JKO272" s="74"/>
      <c r="JKP272" s="74"/>
      <c r="JKQ272" s="74"/>
      <c r="JKT272" s="74"/>
      <c r="JKU272" s="74"/>
      <c r="JKV272" s="74"/>
      <c r="JKW272" s="74"/>
      <c r="JKX272" s="74"/>
      <c r="JLE272" s="74"/>
      <c r="JLF272" s="74"/>
      <c r="JLH272" s="74"/>
      <c r="JLI272" s="74"/>
      <c r="JLJ272" s="74"/>
      <c r="JLK272" s="74"/>
      <c r="JLL272" s="74"/>
      <c r="JLM272" s="74"/>
      <c r="JLN272" s="74"/>
      <c r="JLO272" s="74"/>
      <c r="JLR272" s="74"/>
      <c r="JLS272" s="74"/>
      <c r="JLT272" s="74"/>
      <c r="JLU272" s="74"/>
      <c r="JLV272" s="74"/>
      <c r="JMC272" s="74"/>
      <c r="JMD272" s="74"/>
      <c r="JMF272" s="74"/>
      <c r="JMG272" s="74"/>
      <c r="JMH272" s="74"/>
      <c r="JMI272" s="74"/>
      <c r="JMJ272" s="74"/>
      <c r="JMK272" s="74"/>
      <c r="JML272" s="74"/>
      <c r="JMM272" s="74"/>
      <c r="JMP272" s="74"/>
      <c r="JMQ272" s="74"/>
      <c r="JMR272" s="74"/>
      <c r="JMS272" s="74"/>
      <c r="JMT272" s="74"/>
      <c r="JNA272" s="74"/>
      <c r="JNB272" s="74"/>
      <c r="JND272" s="74"/>
      <c r="JNE272" s="74"/>
      <c r="JNF272" s="74"/>
      <c r="JNG272" s="74"/>
      <c r="JNH272" s="74"/>
      <c r="JNI272" s="74"/>
      <c r="JNJ272" s="74"/>
      <c r="JNK272" s="74"/>
      <c r="JNN272" s="74"/>
      <c r="JNO272" s="74"/>
      <c r="JNP272" s="74"/>
      <c r="JNQ272" s="74"/>
      <c r="JNR272" s="74"/>
      <c r="JNY272" s="74"/>
      <c r="JNZ272" s="74"/>
      <c r="JOB272" s="74"/>
      <c r="JOC272" s="74"/>
      <c r="JOD272" s="74"/>
      <c r="JOE272" s="74"/>
      <c r="JOF272" s="74"/>
      <c r="JOG272" s="74"/>
      <c r="JOH272" s="74"/>
      <c r="JOI272" s="74"/>
      <c r="JOL272" s="74"/>
      <c r="JOM272" s="74"/>
      <c r="JON272" s="74"/>
      <c r="JOO272" s="74"/>
      <c r="JOP272" s="74"/>
      <c r="JOW272" s="74"/>
      <c r="JOX272" s="74"/>
      <c r="JOZ272" s="74"/>
      <c r="JPA272" s="74"/>
      <c r="JPB272" s="74"/>
      <c r="JPC272" s="74"/>
      <c r="JPD272" s="74"/>
      <c r="JPE272" s="74"/>
      <c r="JPF272" s="74"/>
      <c r="JPG272" s="74"/>
      <c r="JPJ272" s="74"/>
      <c r="JPK272" s="74"/>
      <c r="JPL272" s="74"/>
      <c r="JPM272" s="74"/>
      <c r="JPN272" s="74"/>
      <c r="JPU272" s="74"/>
      <c r="JPV272" s="74"/>
      <c r="JPX272" s="74"/>
      <c r="JPY272" s="74"/>
      <c r="JPZ272" s="74"/>
      <c r="JQA272" s="74"/>
      <c r="JQB272" s="74"/>
      <c r="JQC272" s="74"/>
      <c r="JQD272" s="74"/>
      <c r="JQE272" s="74"/>
      <c r="JQH272" s="74"/>
      <c r="JQI272" s="74"/>
      <c r="JQJ272" s="74"/>
      <c r="JQK272" s="74"/>
      <c r="JQL272" s="74"/>
      <c r="JQS272" s="74"/>
      <c r="JQT272" s="74"/>
      <c r="JQV272" s="74"/>
      <c r="JQW272" s="74"/>
      <c r="JQX272" s="74"/>
      <c r="JQY272" s="74"/>
      <c r="JQZ272" s="74"/>
      <c r="JRA272" s="74"/>
      <c r="JRB272" s="74"/>
      <c r="JRC272" s="74"/>
      <c r="JRF272" s="74"/>
      <c r="JRG272" s="74"/>
      <c r="JRH272" s="74"/>
      <c r="JRI272" s="74"/>
      <c r="JRJ272" s="74"/>
      <c r="JRQ272" s="74"/>
      <c r="JRR272" s="74"/>
      <c r="JRT272" s="74"/>
      <c r="JRU272" s="74"/>
      <c r="JRV272" s="74"/>
      <c r="JRW272" s="74"/>
      <c r="JRX272" s="74"/>
      <c r="JRY272" s="74"/>
      <c r="JRZ272" s="74"/>
      <c r="JSA272" s="74"/>
      <c r="JSD272" s="74"/>
      <c r="JSE272" s="74"/>
      <c r="JSF272" s="74"/>
      <c r="JSG272" s="74"/>
      <c r="JSH272" s="74"/>
      <c r="JSO272" s="74"/>
      <c r="JSP272" s="74"/>
      <c r="JSR272" s="74"/>
      <c r="JSS272" s="74"/>
      <c r="JST272" s="74"/>
      <c r="JSU272" s="74"/>
      <c r="JSV272" s="74"/>
      <c r="JSW272" s="74"/>
      <c r="JSX272" s="74"/>
      <c r="JSY272" s="74"/>
      <c r="JTB272" s="74"/>
      <c r="JTC272" s="74"/>
      <c r="JTD272" s="74"/>
      <c r="JTE272" s="74"/>
      <c r="JTF272" s="74"/>
      <c r="JTM272" s="74"/>
      <c r="JTN272" s="74"/>
      <c r="JTP272" s="74"/>
      <c r="JTQ272" s="74"/>
      <c r="JTR272" s="74"/>
      <c r="JTS272" s="74"/>
      <c r="JTT272" s="74"/>
      <c r="JTU272" s="74"/>
      <c r="JTV272" s="74"/>
      <c r="JTW272" s="74"/>
      <c r="JTZ272" s="74"/>
      <c r="JUA272" s="74"/>
      <c r="JUB272" s="74"/>
      <c r="JUC272" s="74"/>
      <c r="JUD272" s="74"/>
      <c r="JUK272" s="74"/>
      <c r="JUL272" s="74"/>
      <c r="JUN272" s="74"/>
      <c r="JUO272" s="74"/>
      <c r="JUP272" s="74"/>
      <c r="JUQ272" s="74"/>
      <c r="JUR272" s="74"/>
      <c r="JUS272" s="74"/>
      <c r="JUT272" s="74"/>
      <c r="JUU272" s="74"/>
      <c r="JUX272" s="74"/>
      <c r="JUY272" s="74"/>
      <c r="JUZ272" s="74"/>
      <c r="JVA272" s="74"/>
      <c r="JVB272" s="74"/>
      <c r="JVI272" s="74"/>
      <c r="JVJ272" s="74"/>
      <c r="JVL272" s="74"/>
      <c r="JVM272" s="74"/>
      <c r="JVN272" s="74"/>
      <c r="JVO272" s="74"/>
      <c r="JVP272" s="74"/>
      <c r="JVQ272" s="74"/>
      <c r="JVR272" s="74"/>
      <c r="JVS272" s="74"/>
      <c r="JVV272" s="74"/>
      <c r="JVW272" s="74"/>
      <c r="JVX272" s="74"/>
      <c r="JVY272" s="74"/>
      <c r="JVZ272" s="74"/>
      <c r="JWG272" s="74"/>
      <c r="JWH272" s="74"/>
      <c r="JWJ272" s="74"/>
      <c r="JWK272" s="74"/>
      <c r="JWL272" s="74"/>
      <c r="JWM272" s="74"/>
      <c r="JWN272" s="74"/>
      <c r="JWO272" s="74"/>
      <c r="JWP272" s="74"/>
      <c r="JWQ272" s="74"/>
      <c r="JWT272" s="74"/>
      <c r="JWU272" s="74"/>
      <c r="JWV272" s="74"/>
      <c r="JWW272" s="74"/>
      <c r="JWX272" s="74"/>
      <c r="JXE272" s="74"/>
      <c r="JXF272" s="74"/>
      <c r="JXH272" s="74"/>
      <c r="JXI272" s="74"/>
      <c r="JXJ272" s="74"/>
      <c r="JXK272" s="74"/>
      <c r="JXL272" s="74"/>
      <c r="JXM272" s="74"/>
      <c r="JXN272" s="74"/>
      <c r="JXO272" s="74"/>
      <c r="JXR272" s="74"/>
      <c r="JXS272" s="74"/>
      <c r="JXT272" s="74"/>
      <c r="JXU272" s="74"/>
      <c r="JXV272" s="74"/>
      <c r="JYC272" s="74"/>
      <c r="JYD272" s="74"/>
      <c r="JYF272" s="74"/>
      <c r="JYG272" s="74"/>
      <c r="JYH272" s="74"/>
      <c r="JYI272" s="74"/>
      <c r="JYJ272" s="74"/>
      <c r="JYK272" s="74"/>
      <c r="JYL272" s="74"/>
      <c r="JYM272" s="74"/>
      <c r="JYP272" s="74"/>
      <c r="JYQ272" s="74"/>
      <c r="JYR272" s="74"/>
      <c r="JYS272" s="74"/>
      <c r="JYT272" s="74"/>
      <c r="JZA272" s="74"/>
      <c r="JZB272" s="74"/>
      <c r="JZD272" s="74"/>
      <c r="JZE272" s="74"/>
      <c r="JZF272" s="74"/>
      <c r="JZG272" s="74"/>
      <c r="JZH272" s="74"/>
      <c r="JZI272" s="74"/>
      <c r="JZJ272" s="74"/>
      <c r="JZK272" s="74"/>
      <c r="JZN272" s="74"/>
      <c r="JZO272" s="74"/>
      <c r="JZP272" s="74"/>
      <c r="JZQ272" s="74"/>
      <c r="JZR272" s="74"/>
      <c r="JZY272" s="74"/>
      <c r="JZZ272" s="74"/>
      <c r="KAB272" s="74"/>
      <c r="KAC272" s="74"/>
      <c r="KAD272" s="74"/>
      <c r="KAE272" s="74"/>
      <c r="KAF272" s="74"/>
      <c r="KAG272" s="74"/>
      <c r="KAH272" s="74"/>
      <c r="KAI272" s="74"/>
      <c r="KAL272" s="74"/>
      <c r="KAM272" s="74"/>
      <c r="KAN272" s="74"/>
      <c r="KAO272" s="74"/>
      <c r="KAP272" s="74"/>
      <c r="KAW272" s="74"/>
      <c r="KAX272" s="74"/>
      <c r="KAZ272" s="74"/>
      <c r="KBA272" s="74"/>
      <c r="KBB272" s="74"/>
      <c r="KBC272" s="74"/>
      <c r="KBD272" s="74"/>
      <c r="KBE272" s="74"/>
      <c r="KBF272" s="74"/>
      <c r="KBG272" s="74"/>
      <c r="KBJ272" s="74"/>
      <c r="KBK272" s="74"/>
      <c r="KBL272" s="74"/>
      <c r="KBM272" s="74"/>
      <c r="KBN272" s="74"/>
      <c r="KBU272" s="74"/>
      <c r="KBV272" s="74"/>
      <c r="KBX272" s="74"/>
      <c r="KBY272" s="74"/>
      <c r="KBZ272" s="74"/>
      <c r="KCA272" s="74"/>
      <c r="KCB272" s="74"/>
      <c r="KCC272" s="74"/>
      <c r="KCD272" s="74"/>
      <c r="KCE272" s="74"/>
      <c r="KCH272" s="74"/>
      <c r="KCI272" s="74"/>
      <c r="KCJ272" s="74"/>
      <c r="KCK272" s="74"/>
      <c r="KCL272" s="74"/>
      <c r="KCS272" s="74"/>
      <c r="KCT272" s="74"/>
      <c r="KCV272" s="74"/>
      <c r="KCW272" s="74"/>
      <c r="KCX272" s="74"/>
      <c r="KCY272" s="74"/>
      <c r="KCZ272" s="74"/>
      <c r="KDA272" s="74"/>
      <c r="KDB272" s="74"/>
      <c r="KDC272" s="74"/>
      <c r="KDF272" s="74"/>
      <c r="KDG272" s="74"/>
      <c r="KDH272" s="74"/>
      <c r="KDI272" s="74"/>
      <c r="KDJ272" s="74"/>
      <c r="KDQ272" s="74"/>
      <c r="KDR272" s="74"/>
      <c r="KDT272" s="74"/>
      <c r="KDU272" s="74"/>
      <c r="KDV272" s="74"/>
      <c r="KDW272" s="74"/>
      <c r="KDX272" s="74"/>
      <c r="KDY272" s="74"/>
      <c r="KDZ272" s="74"/>
      <c r="KEA272" s="74"/>
      <c r="KED272" s="74"/>
      <c r="KEE272" s="74"/>
      <c r="KEF272" s="74"/>
      <c r="KEG272" s="74"/>
      <c r="KEH272" s="74"/>
      <c r="KEO272" s="74"/>
      <c r="KEP272" s="74"/>
      <c r="KER272" s="74"/>
      <c r="KES272" s="74"/>
      <c r="KET272" s="74"/>
      <c r="KEU272" s="74"/>
      <c r="KEV272" s="74"/>
      <c r="KEW272" s="74"/>
      <c r="KEX272" s="74"/>
      <c r="KEY272" s="74"/>
      <c r="KFB272" s="74"/>
      <c r="KFC272" s="74"/>
      <c r="KFD272" s="74"/>
      <c r="KFE272" s="74"/>
      <c r="KFF272" s="74"/>
      <c r="KFM272" s="74"/>
      <c r="KFN272" s="74"/>
      <c r="KFP272" s="74"/>
      <c r="KFQ272" s="74"/>
      <c r="KFR272" s="74"/>
      <c r="KFS272" s="74"/>
      <c r="KFT272" s="74"/>
      <c r="KFU272" s="74"/>
      <c r="KFV272" s="74"/>
      <c r="KFW272" s="74"/>
      <c r="KFZ272" s="74"/>
      <c r="KGA272" s="74"/>
      <c r="KGB272" s="74"/>
      <c r="KGC272" s="74"/>
      <c r="KGD272" s="74"/>
      <c r="KGK272" s="74"/>
      <c r="KGL272" s="74"/>
      <c r="KGN272" s="74"/>
      <c r="KGO272" s="74"/>
      <c r="KGP272" s="74"/>
      <c r="KGQ272" s="74"/>
      <c r="KGR272" s="74"/>
      <c r="KGS272" s="74"/>
      <c r="KGT272" s="74"/>
      <c r="KGU272" s="74"/>
      <c r="KGX272" s="74"/>
      <c r="KGY272" s="74"/>
      <c r="KGZ272" s="74"/>
      <c r="KHA272" s="74"/>
      <c r="KHB272" s="74"/>
      <c r="KHI272" s="74"/>
      <c r="KHJ272" s="74"/>
      <c r="KHL272" s="74"/>
      <c r="KHM272" s="74"/>
      <c r="KHN272" s="74"/>
      <c r="KHO272" s="74"/>
      <c r="KHP272" s="74"/>
      <c r="KHQ272" s="74"/>
      <c r="KHR272" s="74"/>
      <c r="KHS272" s="74"/>
      <c r="KHV272" s="74"/>
      <c r="KHW272" s="74"/>
      <c r="KHX272" s="74"/>
      <c r="KHY272" s="74"/>
      <c r="KHZ272" s="74"/>
      <c r="KIG272" s="74"/>
      <c r="KIH272" s="74"/>
      <c r="KIJ272" s="74"/>
      <c r="KIK272" s="74"/>
      <c r="KIL272" s="74"/>
      <c r="KIM272" s="74"/>
      <c r="KIN272" s="74"/>
      <c r="KIO272" s="74"/>
      <c r="KIP272" s="74"/>
      <c r="KIQ272" s="74"/>
      <c r="KIT272" s="74"/>
      <c r="KIU272" s="74"/>
      <c r="KIV272" s="74"/>
      <c r="KIW272" s="74"/>
      <c r="KIX272" s="74"/>
      <c r="KJE272" s="74"/>
      <c r="KJF272" s="74"/>
      <c r="KJH272" s="74"/>
      <c r="KJI272" s="74"/>
      <c r="KJJ272" s="74"/>
      <c r="KJK272" s="74"/>
      <c r="KJL272" s="74"/>
      <c r="KJM272" s="74"/>
      <c r="KJN272" s="74"/>
      <c r="KJO272" s="74"/>
      <c r="KJR272" s="74"/>
      <c r="KJS272" s="74"/>
      <c r="KJT272" s="74"/>
      <c r="KJU272" s="74"/>
      <c r="KJV272" s="74"/>
      <c r="KKC272" s="74"/>
      <c r="KKD272" s="74"/>
      <c r="KKF272" s="74"/>
      <c r="KKG272" s="74"/>
      <c r="KKH272" s="74"/>
      <c r="KKI272" s="74"/>
      <c r="KKJ272" s="74"/>
      <c r="KKK272" s="74"/>
      <c r="KKL272" s="74"/>
      <c r="KKM272" s="74"/>
      <c r="KKP272" s="74"/>
      <c r="KKQ272" s="74"/>
      <c r="KKR272" s="74"/>
      <c r="KKS272" s="74"/>
      <c r="KKT272" s="74"/>
      <c r="KLA272" s="74"/>
      <c r="KLB272" s="74"/>
      <c r="KLD272" s="74"/>
      <c r="KLE272" s="74"/>
      <c r="KLF272" s="74"/>
      <c r="KLG272" s="74"/>
      <c r="KLH272" s="74"/>
      <c r="KLI272" s="74"/>
      <c r="KLJ272" s="74"/>
      <c r="KLK272" s="74"/>
      <c r="KLN272" s="74"/>
      <c r="KLO272" s="74"/>
      <c r="KLP272" s="74"/>
      <c r="KLQ272" s="74"/>
      <c r="KLR272" s="74"/>
      <c r="KLY272" s="74"/>
      <c r="KLZ272" s="74"/>
      <c r="KMB272" s="74"/>
      <c r="KMC272" s="74"/>
      <c r="KMD272" s="74"/>
      <c r="KME272" s="74"/>
      <c r="KMF272" s="74"/>
      <c r="KMG272" s="74"/>
      <c r="KMH272" s="74"/>
      <c r="KMI272" s="74"/>
      <c r="KML272" s="74"/>
      <c r="KMM272" s="74"/>
      <c r="KMN272" s="74"/>
      <c r="KMO272" s="74"/>
      <c r="KMP272" s="74"/>
      <c r="KMW272" s="74"/>
      <c r="KMX272" s="74"/>
      <c r="KMZ272" s="74"/>
      <c r="KNA272" s="74"/>
      <c r="KNB272" s="74"/>
      <c r="KNC272" s="74"/>
      <c r="KND272" s="74"/>
      <c r="KNE272" s="74"/>
      <c r="KNF272" s="74"/>
      <c r="KNG272" s="74"/>
      <c r="KNJ272" s="74"/>
      <c r="KNK272" s="74"/>
      <c r="KNL272" s="74"/>
      <c r="KNM272" s="74"/>
      <c r="KNN272" s="74"/>
      <c r="KNU272" s="74"/>
      <c r="KNV272" s="74"/>
      <c r="KNX272" s="74"/>
      <c r="KNY272" s="74"/>
      <c r="KNZ272" s="74"/>
      <c r="KOA272" s="74"/>
      <c r="KOB272" s="74"/>
      <c r="KOC272" s="74"/>
      <c r="KOD272" s="74"/>
      <c r="KOE272" s="74"/>
      <c r="KOH272" s="74"/>
      <c r="KOI272" s="74"/>
      <c r="KOJ272" s="74"/>
      <c r="KOK272" s="74"/>
      <c r="KOL272" s="74"/>
      <c r="KOS272" s="74"/>
      <c r="KOT272" s="74"/>
      <c r="KOV272" s="74"/>
      <c r="KOW272" s="74"/>
      <c r="KOX272" s="74"/>
      <c r="KOY272" s="74"/>
      <c r="KOZ272" s="74"/>
      <c r="KPA272" s="74"/>
      <c r="KPB272" s="74"/>
      <c r="KPC272" s="74"/>
      <c r="KPF272" s="74"/>
      <c r="KPG272" s="74"/>
      <c r="KPH272" s="74"/>
      <c r="KPI272" s="74"/>
      <c r="KPJ272" s="74"/>
      <c r="KPQ272" s="74"/>
      <c r="KPR272" s="74"/>
      <c r="KPT272" s="74"/>
      <c r="KPU272" s="74"/>
      <c r="KPV272" s="74"/>
      <c r="KPW272" s="74"/>
      <c r="KPX272" s="74"/>
      <c r="KPY272" s="74"/>
      <c r="KPZ272" s="74"/>
      <c r="KQA272" s="74"/>
      <c r="KQD272" s="74"/>
      <c r="KQE272" s="74"/>
      <c r="KQF272" s="74"/>
      <c r="KQG272" s="74"/>
      <c r="KQH272" s="74"/>
      <c r="KQO272" s="74"/>
      <c r="KQP272" s="74"/>
      <c r="KQR272" s="74"/>
      <c r="KQS272" s="74"/>
      <c r="KQT272" s="74"/>
      <c r="KQU272" s="74"/>
      <c r="KQV272" s="74"/>
      <c r="KQW272" s="74"/>
      <c r="KQX272" s="74"/>
      <c r="KQY272" s="74"/>
      <c r="KRB272" s="74"/>
      <c r="KRC272" s="74"/>
      <c r="KRD272" s="74"/>
      <c r="KRE272" s="74"/>
      <c r="KRF272" s="74"/>
      <c r="KRM272" s="74"/>
      <c r="KRN272" s="74"/>
      <c r="KRP272" s="74"/>
      <c r="KRQ272" s="74"/>
      <c r="KRR272" s="74"/>
      <c r="KRS272" s="74"/>
      <c r="KRT272" s="74"/>
      <c r="KRU272" s="74"/>
      <c r="KRV272" s="74"/>
      <c r="KRW272" s="74"/>
      <c r="KRZ272" s="74"/>
      <c r="KSA272" s="74"/>
      <c r="KSB272" s="74"/>
      <c r="KSC272" s="74"/>
      <c r="KSD272" s="74"/>
      <c r="KSK272" s="74"/>
      <c r="KSL272" s="74"/>
      <c r="KSN272" s="74"/>
      <c r="KSO272" s="74"/>
      <c r="KSP272" s="74"/>
      <c r="KSQ272" s="74"/>
      <c r="KSR272" s="74"/>
      <c r="KSS272" s="74"/>
      <c r="KST272" s="74"/>
      <c r="KSU272" s="74"/>
      <c r="KSX272" s="74"/>
      <c r="KSY272" s="74"/>
      <c r="KSZ272" s="74"/>
      <c r="KTA272" s="74"/>
      <c r="KTB272" s="74"/>
      <c r="KTI272" s="74"/>
      <c r="KTJ272" s="74"/>
      <c r="KTL272" s="74"/>
      <c r="KTM272" s="74"/>
      <c r="KTN272" s="74"/>
      <c r="KTO272" s="74"/>
      <c r="KTP272" s="74"/>
      <c r="KTQ272" s="74"/>
      <c r="KTR272" s="74"/>
      <c r="KTS272" s="74"/>
      <c r="KTV272" s="74"/>
      <c r="KTW272" s="74"/>
      <c r="KTX272" s="74"/>
      <c r="KTY272" s="74"/>
      <c r="KTZ272" s="74"/>
      <c r="KUG272" s="74"/>
      <c r="KUH272" s="74"/>
      <c r="KUJ272" s="74"/>
      <c r="KUK272" s="74"/>
      <c r="KUL272" s="74"/>
      <c r="KUM272" s="74"/>
      <c r="KUN272" s="74"/>
      <c r="KUO272" s="74"/>
      <c r="KUP272" s="74"/>
      <c r="KUQ272" s="74"/>
      <c r="KUT272" s="74"/>
      <c r="KUU272" s="74"/>
      <c r="KUV272" s="74"/>
      <c r="KUW272" s="74"/>
      <c r="KUX272" s="74"/>
      <c r="KVE272" s="74"/>
      <c r="KVF272" s="74"/>
      <c r="KVH272" s="74"/>
      <c r="KVI272" s="74"/>
      <c r="KVJ272" s="74"/>
      <c r="KVK272" s="74"/>
      <c r="KVL272" s="74"/>
      <c r="KVM272" s="74"/>
      <c r="KVN272" s="74"/>
      <c r="KVO272" s="74"/>
      <c r="KVR272" s="74"/>
      <c r="KVS272" s="74"/>
      <c r="KVT272" s="74"/>
      <c r="KVU272" s="74"/>
      <c r="KVV272" s="74"/>
      <c r="KWC272" s="74"/>
      <c r="KWD272" s="74"/>
      <c r="KWF272" s="74"/>
      <c r="KWG272" s="74"/>
      <c r="KWH272" s="74"/>
      <c r="KWI272" s="74"/>
      <c r="KWJ272" s="74"/>
      <c r="KWK272" s="74"/>
      <c r="KWL272" s="74"/>
      <c r="KWM272" s="74"/>
      <c r="KWP272" s="74"/>
      <c r="KWQ272" s="74"/>
      <c r="KWR272" s="74"/>
      <c r="KWS272" s="74"/>
      <c r="KWT272" s="74"/>
      <c r="KXA272" s="74"/>
      <c r="KXB272" s="74"/>
      <c r="KXD272" s="74"/>
      <c r="KXE272" s="74"/>
      <c r="KXF272" s="74"/>
      <c r="KXG272" s="74"/>
      <c r="KXH272" s="74"/>
      <c r="KXI272" s="74"/>
      <c r="KXJ272" s="74"/>
      <c r="KXK272" s="74"/>
      <c r="KXN272" s="74"/>
      <c r="KXO272" s="74"/>
      <c r="KXP272" s="74"/>
      <c r="KXQ272" s="74"/>
      <c r="KXR272" s="74"/>
      <c r="KXY272" s="74"/>
      <c r="KXZ272" s="74"/>
      <c r="KYB272" s="74"/>
      <c r="KYC272" s="74"/>
      <c r="KYD272" s="74"/>
      <c r="KYE272" s="74"/>
      <c r="KYF272" s="74"/>
      <c r="KYG272" s="74"/>
      <c r="KYH272" s="74"/>
      <c r="KYI272" s="74"/>
      <c r="KYL272" s="74"/>
      <c r="KYM272" s="74"/>
      <c r="KYN272" s="74"/>
      <c r="KYO272" s="74"/>
      <c r="KYP272" s="74"/>
      <c r="KYW272" s="74"/>
      <c r="KYX272" s="74"/>
      <c r="KYZ272" s="74"/>
      <c r="KZA272" s="74"/>
      <c r="KZB272" s="74"/>
      <c r="KZC272" s="74"/>
      <c r="KZD272" s="74"/>
      <c r="KZE272" s="74"/>
      <c r="KZF272" s="74"/>
      <c r="KZG272" s="74"/>
      <c r="KZJ272" s="74"/>
      <c r="KZK272" s="74"/>
      <c r="KZL272" s="74"/>
      <c r="KZM272" s="74"/>
      <c r="KZN272" s="74"/>
      <c r="KZU272" s="74"/>
      <c r="KZV272" s="74"/>
      <c r="KZX272" s="74"/>
      <c r="KZY272" s="74"/>
      <c r="KZZ272" s="74"/>
      <c r="LAA272" s="74"/>
      <c r="LAB272" s="74"/>
      <c r="LAC272" s="74"/>
      <c r="LAD272" s="74"/>
      <c r="LAE272" s="74"/>
      <c r="LAH272" s="74"/>
      <c r="LAI272" s="74"/>
      <c r="LAJ272" s="74"/>
      <c r="LAK272" s="74"/>
      <c r="LAL272" s="74"/>
      <c r="LAS272" s="74"/>
      <c r="LAT272" s="74"/>
      <c r="LAV272" s="74"/>
      <c r="LAW272" s="74"/>
      <c r="LAX272" s="74"/>
      <c r="LAY272" s="74"/>
      <c r="LAZ272" s="74"/>
      <c r="LBA272" s="74"/>
      <c r="LBB272" s="74"/>
      <c r="LBC272" s="74"/>
      <c r="LBF272" s="74"/>
      <c r="LBG272" s="74"/>
      <c r="LBH272" s="74"/>
      <c r="LBI272" s="74"/>
      <c r="LBJ272" s="74"/>
      <c r="LBQ272" s="74"/>
      <c r="LBR272" s="74"/>
      <c r="LBT272" s="74"/>
      <c r="LBU272" s="74"/>
      <c r="LBV272" s="74"/>
      <c r="LBW272" s="74"/>
      <c r="LBX272" s="74"/>
      <c r="LBY272" s="74"/>
      <c r="LBZ272" s="74"/>
      <c r="LCA272" s="74"/>
      <c r="LCD272" s="74"/>
      <c r="LCE272" s="74"/>
      <c r="LCF272" s="74"/>
      <c r="LCG272" s="74"/>
      <c r="LCH272" s="74"/>
      <c r="LCO272" s="74"/>
      <c r="LCP272" s="74"/>
      <c r="LCR272" s="74"/>
      <c r="LCS272" s="74"/>
      <c r="LCT272" s="74"/>
      <c r="LCU272" s="74"/>
      <c r="LCV272" s="74"/>
      <c r="LCW272" s="74"/>
      <c r="LCX272" s="74"/>
      <c r="LCY272" s="74"/>
      <c r="LDB272" s="74"/>
      <c r="LDC272" s="74"/>
      <c r="LDD272" s="74"/>
      <c r="LDE272" s="74"/>
      <c r="LDF272" s="74"/>
      <c r="LDM272" s="74"/>
      <c r="LDN272" s="74"/>
      <c r="LDP272" s="74"/>
      <c r="LDQ272" s="74"/>
      <c r="LDR272" s="74"/>
      <c r="LDS272" s="74"/>
      <c r="LDT272" s="74"/>
      <c r="LDU272" s="74"/>
      <c r="LDV272" s="74"/>
      <c r="LDW272" s="74"/>
      <c r="LDZ272" s="74"/>
      <c r="LEA272" s="74"/>
      <c r="LEB272" s="74"/>
      <c r="LEC272" s="74"/>
      <c r="LED272" s="74"/>
      <c r="LEK272" s="74"/>
      <c r="LEL272" s="74"/>
      <c r="LEN272" s="74"/>
      <c r="LEO272" s="74"/>
      <c r="LEP272" s="74"/>
      <c r="LEQ272" s="74"/>
      <c r="LER272" s="74"/>
      <c r="LES272" s="74"/>
      <c r="LET272" s="74"/>
      <c r="LEU272" s="74"/>
      <c r="LEX272" s="74"/>
      <c r="LEY272" s="74"/>
      <c r="LEZ272" s="74"/>
      <c r="LFA272" s="74"/>
      <c r="LFB272" s="74"/>
      <c r="LFI272" s="74"/>
      <c r="LFJ272" s="74"/>
      <c r="LFL272" s="74"/>
      <c r="LFM272" s="74"/>
      <c r="LFN272" s="74"/>
      <c r="LFO272" s="74"/>
      <c r="LFP272" s="74"/>
      <c r="LFQ272" s="74"/>
      <c r="LFR272" s="74"/>
      <c r="LFS272" s="74"/>
      <c r="LFV272" s="74"/>
      <c r="LFW272" s="74"/>
      <c r="LFX272" s="74"/>
      <c r="LFY272" s="74"/>
      <c r="LFZ272" s="74"/>
      <c r="LGG272" s="74"/>
      <c r="LGH272" s="74"/>
      <c r="LGJ272" s="74"/>
      <c r="LGK272" s="74"/>
      <c r="LGL272" s="74"/>
      <c r="LGM272" s="74"/>
      <c r="LGN272" s="74"/>
      <c r="LGO272" s="74"/>
      <c r="LGP272" s="74"/>
      <c r="LGQ272" s="74"/>
      <c r="LGT272" s="74"/>
      <c r="LGU272" s="74"/>
      <c r="LGV272" s="74"/>
      <c r="LGW272" s="74"/>
      <c r="LGX272" s="74"/>
      <c r="LHE272" s="74"/>
      <c r="LHF272" s="74"/>
      <c r="LHH272" s="74"/>
      <c r="LHI272" s="74"/>
      <c r="LHJ272" s="74"/>
      <c r="LHK272" s="74"/>
      <c r="LHL272" s="74"/>
      <c r="LHM272" s="74"/>
      <c r="LHN272" s="74"/>
      <c r="LHO272" s="74"/>
      <c r="LHR272" s="74"/>
      <c r="LHS272" s="74"/>
      <c r="LHT272" s="74"/>
      <c r="LHU272" s="74"/>
      <c r="LHV272" s="74"/>
      <c r="LIC272" s="74"/>
      <c r="LID272" s="74"/>
      <c r="LIF272" s="74"/>
      <c r="LIG272" s="74"/>
      <c r="LIH272" s="74"/>
      <c r="LII272" s="74"/>
      <c r="LIJ272" s="74"/>
      <c r="LIK272" s="74"/>
      <c r="LIL272" s="74"/>
      <c r="LIM272" s="74"/>
      <c r="LIP272" s="74"/>
      <c r="LIQ272" s="74"/>
      <c r="LIR272" s="74"/>
      <c r="LIS272" s="74"/>
      <c r="LIT272" s="74"/>
      <c r="LJA272" s="74"/>
      <c r="LJB272" s="74"/>
      <c r="LJD272" s="74"/>
      <c r="LJE272" s="74"/>
      <c r="LJF272" s="74"/>
      <c r="LJG272" s="74"/>
      <c r="LJH272" s="74"/>
      <c r="LJI272" s="74"/>
      <c r="LJJ272" s="74"/>
      <c r="LJK272" s="74"/>
      <c r="LJN272" s="74"/>
      <c r="LJO272" s="74"/>
      <c r="LJP272" s="74"/>
      <c r="LJQ272" s="74"/>
      <c r="LJR272" s="74"/>
      <c r="LJY272" s="74"/>
      <c r="LJZ272" s="74"/>
      <c r="LKB272" s="74"/>
      <c r="LKC272" s="74"/>
      <c r="LKD272" s="74"/>
      <c r="LKE272" s="74"/>
      <c r="LKF272" s="74"/>
      <c r="LKG272" s="74"/>
      <c r="LKH272" s="74"/>
      <c r="LKI272" s="74"/>
      <c r="LKL272" s="74"/>
      <c r="LKM272" s="74"/>
      <c r="LKN272" s="74"/>
      <c r="LKO272" s="74"/>
      <c r="LKP272" s="74"/>
      <c r="LKW272" s="74"/>
      <c r="LKX272" s="74"/>
      <c r="LKZ272" s="74"/>
      <c r="LLA272" s="74"/>
      <c r="LLB272" s="74"/>
      <c r="LLC272" s="74"/>
      <c r="LLD272" s="74"/>
      <c r="LLE272" s="74"/>
      <c r="LLF272" s="74"/>
      <c r="LLG272" s="74"/>
      <c r="LLJ272" s="74"/>
      <c r="LLK272" s="74"/>
      <c r="LLL272" s="74"/>
      <c r="LLM272" s="74"/>
      <c r="LLN272" s="74"/>
      <c r="LLU272" s="74"/>
      <c r="LLV272" s="74"/>
      <c r="LLX272" s="74"/>
      <c r="LLY272" s="74"/>
      <c r="LLZ272" s="74"/>
      <c r="LMA272" s="74"/>
      <c r="LMB272" s="74"/>
      <c r="LMC272" s="74"/>
      <c r="LMD272" s="74"/>
      <c r="LME272" s="74"/>
      <c r="LMH272" s="74"/>
      <c r="LMI272" s="74"/>
      <c r="LMJ272" s="74"/>
      <c r="LMK272" s="74"/>
      <c r="LML272" s="74"/>
      <c r="LMS272" s="74"/>
      <c r="LMT272" s="74"/>
      <c r="LMV272" s="74"/>
      <c r="LMW272" s="74"/>
      <c r="LMX272" s="74"/>
      <c r="LMY272" s="74"/>
      <c r="LMZ272" s="74"/>
      <c r="LNA272" s="74"/>
      <c r="LNB272" s="74"/>
      <c r="LNC272" s="74"/>
      <c r="LNF272" s="74"/>
      <c r="LNG272" s="74"/>
      <c r="LNH272" s="74"/>
      <c r="LNI272" s="74"/>
      <c r="LNJ272" s="74"/>
      <c r="LNQ272" s="74"/>
      <c r="LNR272" s="74"/>
      <c r="LNT272" s="74"/>
      <c r="LNU272" s="74"/>
      <c r="LNV272" s="74"/>
      <c r="LNW272" s="74"/>
      <c r="LNX272" s="74"/>
      <c r="LNY272" s="74"/>
      <c r="LNZ272" s="74"/>
      <c r="LOA272" s="74"/>
      <c r="LOD272" s="74"/>
      <c r="LOE272" s="74"/>
      <c r="LOF272" s="74"/>
      <c r="LOG272" s="74"/>
      <c r="LOH272" s="74"/>
      <c r="LOO272" s="74"/>
      <c r="LOP272" s="74"/>
      <c r="LOR272" s="74"/>
      <c r="LOS272" s="74"/>
      <c r="LOT272" s="74"/>
      <c r="LOU272" s="74"/>
      <c r="LOV272" s="74"/>
      <c r="LOW272" s="74"/>
      <c r="LOX272" s="74"/>
      <c r="LOY272" s="74"/>
      <c r="LPB272" s="74"/>
      <c r="LPC272" s="74"/>
      <c r="LPD272" s="74"/>
      <c r="LPE272" s="74"/>
      <c r="LPF272" s="74"/>
      <c r="LPM272" s="74"/>
      <c r="LPN272" s="74"/>
      <c r="LPP272" s="74"/>
      <c r="LPQ272" s="74"/>
      <c r="LPR272" s="74"/>
      <c r="LPS272" s="74"/>
      <c r="LPT272" s="74"/>
      <c r="LPU272" s="74"/>
      <c r="LPV272" s="74"/>
      <c r="LPW272" s="74"/>
      <c r="LPZ272" s="74"/>
      <c r="LQA272" s="74"/>
      <c r="LQB272" s="74"/>
      <c r="LQC272" s="74"/>
      <c r="LQD272" s="74"/>
      <c r="LQK272" s="74"/>
      <c r="LQL272" s="74"/>
      <c r="LQN272" s="74"/>
      <c r="LQO272" s="74"/>
      <c r="LQP272" s="74"/>
      <c r="LQQ272" s="74"/>
      <c r="LQR272" s="74"/>
      <c r="LQS272" s="74"/>
      <c r="LQT272" s="74"/>
      <c r="LQU272" s="74"/>
      <c r="LQX272" s="74"/>
      <c r="LQY272" s="74"/>
      <c r="LQZ272" s="74"/>
      <c r="LRA272" s="74"/>
      <c r="LRB272" s="74"/>
      <c r="LRI272" s="74"/>
      <c r="LRJ272" s="74"/>
      <c r="LRL272" s="74"/>
      <c r="LRM272" s="74"/>
      <c r="LRN272" s="74"/>
      <c r="LRO272" s="74"/>
      <c r="LRP272" s="74"/>
      <c r="LRQ272" s="74"/>
      <c r="LRR272" s="74"/>
      <c r="LRS272" s="74"/>
      <c r="LRV272" s="74"/>
      <c r="LRW272" s="74"/>
      <c r="LRX272" s="74"/>
      <c r="LRY272" s="74"/>
      <c r="LRZ272" s="74"/>
      <c r="LSG272" s="74"/>
      <c r="LSH272" s="74"/>
      <c r="LSJ272" s="74"/>
      <c r="LSK272" s="74"/>
      <c r="LSL272" s="74"/>
      <c r="LSM272" s="74"/>
      <c r="LSN272" s="74"/>
      <c r="LSO272" s="74"/>
      <c r="LSP272" s="74"/>
      <c r="LSQ272" s="74"/>
      <c r="LST272" s="74"/>
      <c r="LSU272" s="74"/>
      <c r="LSV272" s="74"/>
      <c r="LSW272" s="74"/>
      <c r="LSX272" s="74"/>
      <c r="LTE272" s="74"/>
      <c r="LTF272" s="74"/>
      <c r="LTH272" s="74"/>
      <c r="LTI272" s="74"/>
      <c r="LTJ272" s="74"/>
      <c r="LTK272" s="74"/>
      <c r="LTL272" s="74"/>
      <c r="LTM272" s="74"/>
      <c r="LTN272" s="74"/>
      <c r="LTO272" s="74"/>
      <c r="LTR272" s="74"/>
      <c r="LTS272" s="74"/>
      <c r="LTT272" s="74"/>
      <c r="LTU272" s="74"/>
      <c r="LTV272" s="74"/>
      <c r="LUC272" s="74"/>
      <c r="LUD272" s="74"/>
      <c r="LUF272" s="74"/>
      <c r="LUG272" s="74"/>
      <c r="LUH272" s="74"/>
      <c r="LUI272" s="74"/>
      <c r="LUJ272" s="74"/>
      <c r="LUK272" s="74"/>
      <c r="LUL272" s="74"/>
      <c r="LUM272" s="74"/>
      <c r="LUP272" s="74"/>
      <c r="LUQ272" s="74"/>
      <c r="LUR272" s="74"/>
      <c r="LUS272" s="74"/>
      <c r="LUT272" s="74"/>
      <c r="LVA272" s="74"/>
      <c r="LVB272" s="74"/>
      <c r="LVD272" s="74"/>
      <c r="LVE272" s="74"/>
      <c r="LVF272" s="74"/>
      <c r="LVG272" s="74"/>
      <c r="LVH272" s="74"/>
      <c r="LVI272" s="74"/>
      <c r="LVJ272" s="74"/>
      <c r="LVK272" s="74"/>
      <c r="LVN272" s="74"/>
      <c r="LVO272" s="74"/>
      <c r="LVP272" s="74"/>
      <c r="LVQ272" s="74"/>
      <c r="LVR272" s="74"/>
      <c r="LVY272" s="74"/>
      <c r="LVZ272" s="74"/>
      <c r="LWB272" s="74"/>
      <c r="LWC272" s="74"/>
      <c r="LWD272" s="74"/>
      <c r="LWE272" s="74"/>
      <c r="LWF272" s="74"/>
      <c r="LWG272" s="74"/>
      <c r="LWH272" s="74"/>
      <c r="LWI272" s="74"/>
      <c r="LWL272" s="74"/>
      <c r="LWM272" s="74"/>
      <c r="LWN272" s="74"/>
      <c r="LWO272" s="74"/>
      <c r="LWP272" s="74"/>
      <c r="LWW272" s="74"/>
      <c r="LWX272" s="74"/>
      <c r="LWZ272" s="74"/>
      <c r="LXA272" s="74"/>
      <c r="LXB272" s="74"/>
      <c r="LXC272" s="74"/>
      <c r="LXD272" s="74"/>
      <c r="LXE272" s="74"/>
      <c r="LXF272" s="74"/>
      <c r="LXG272" s="74"/>
      <c r="LXJ272" s="74"/>
      <c r="LXK272" s="74"/>
      <c r="LXL272" s="74"/>
      <c r="LXM272" s="74"/>
      <c r="LXN272" s="74"/>
      <c r="LXU272" s="74"/>
      <c r="LXV272" s="74"/>
      <c r="LXX272" s="74"/>
      <c r="LXY272" s="74"/>
      <c r="LXZ272" s="74"/>
      <c r="LYA272" s="74"/>
      <c r="LYB272" s="74"/>
      <c r="LYC272" s="74"/>
      <c r="LYD272" s="74"/>
      <c r="LYE272" s="74"/>
      <c r="LYH272" s="74"/>
      <c r="LYI272" s="74"/>
      <c r="LYJ272" s="74"/>
      <c r="LYK272" s="74"/>
      <c r="LYL272" s="74"/>
      <c r="LYS272" s="74"/>
      <c r="LYT272" s="74"/>
      <c r="LYV272" s="74"/>
      <c r="LYW272" s="74"/>
      <c r="LYX272" s="74"/>
      <c r="LYY272" s="74"/>
      <c r="LYZ272" s="74"/>
      <c r="LZA272" s="74"/>
      <c r="LZB272" s="74"/>
      <c r="LZC272" s="74"/>
      <c r="LZF272" s="74"/>
      <c r="LZG272" s="74"/>
      <c r="LZH272" s="74"/>
      <c r="LZI272" s="74"/>
      <c r="LZJ272" s="74"/>
      <c r="LZQ272" s="74"/>
      <c r="LZR272" s="74"/>
      <c r="LZT272" s="74"/>
      <c r="LZU272" s="74"/>
      <c r="LZV272" s="74"/>
      <c r="LZW272" s="74"/>
      <c r="LZX272" s="74"/>
      <c r="LZY272" s="74"/>
      <c r="LZZ272" s="74"/>
      <c r="MAA272" s="74"/>
      <c r="MAD272" s="74"/>
      <c r="MAE272" s="74"/>
      <c r="MAF272" s="74"/>
      <c r="MAG272" s="74"/>
      <c r="MAH272" s="74"/>
      <c r="MAO272" s="74"/>
      <c r="MAP272" s="74"/>
      <c r="MAR272" s="74"/>
      <c r="MAS272" s="74"/>
      <c r="MAT272" s="74"/>
      <c r="MAU272" s="74"/>
      <c r="MAV272" s="74"/>
      <c r="MAW272" s="74"/>
      <c r="MAX272" s="74"/>
      <c r="MAY272" s="74"/>
      <c r="MBB272" s="74"/>
      <c r="MBC272" s="74"/>
      <c r="MBD272" s="74"/>
      <c r="MBE272" s="74"/>
      <c r="MBF272" s="74"/>
      <c r="MBM272" s="74"/>
      <c r="MBN272" s="74"/>
      <c r="MBP272" s="74"/>
      <c r="MBQ272" s="74"/>
      <c r="MBR272" s="74"/>
      <c r="MBS272" s="74"/>
      <c r="MBT272" s="74"/>
      <c r="MBU272" s="74"/>
      <c r="MBV272" s="74"/>
      <c r="MBW272" s="74"/>
      <c r="MBZ272" s="74"/>
      <c r="MCA272" s="74"/>
      <c r="MCB272" s="74"/>
      <c r="MCC272" s="74"/>
      <c r="MCD272" s="74"/>
      <c r="MCK272" s="74"/>
      <c r="MCL272" s="74"/>
      <c r="MCN272" s="74"/>
      <c r="MCO272" s="74"/>
      <c r="MCP272" s="74"/>
      <c r="MCQ272" s="74"/>
      <c r="MCR272" s="74"/>
      <c r="MCS272" s="74"/>
      <c r="MCT272" s="74"/>
      <c r="MCU272" s="74"/>
      <c r="MCX272" s="74"/>
      <c r="MCY272" s="74"/>
      <c r="MCZ272" s="74"/>
      <c r="MDA272" s="74"/>
      <c r="MDB272" s="74"/>
      <c r="MDI272" s="74"/>
      <c r="MDJ272" s="74"/>
      <c r="MDL272" s="74"/>
      <c r="MDM272" s="74"/>
      <c r="MDN272" s="74"/>
      <c r="MDO272" s="74"/>
      <c r="MDP272" s="74"/>
      <c r="MDQ272" s="74"/>
      <c r="MDR272" s="74"/>
      <c r="MDS272" s="74"/>
      <c r="MDV272" s="74"/>
      <c r="MDW272" s="74"/>
      <c r="MDX272" s="74"/>
      <c r="MDY272" s="74"/>
      <c r="MDZ272" s="74"/>
      <c r="MEG272" s="74"/>
      <c r="MEH272" s="74"/>
      <c r="MEJ272" s="74"/>
      <c r="MEK272" s="74"/>
      <c r="MEL272" s="74"/>
      <c r="MEM272" s="74"/>
      <c r="MEN272" s="74"/>
      <c r="MEO272" s="74"/>
      <c r="MEP272" s="74"/>
      <c r="MEQ272" s="74"/>
      <c r="MET272" s="74"/>
      <c r="MEU272" s="74"/>
      <c r="MEV272" s="74"/>
      <c r="MEW272" s="74"/>
      <c r="MEX272" s="74"/>
      <c r="MFE272" s="74"/>
      <c r="MFF272" s="74"/>
      <c r="MFH272" s="74"/>
      <c r="MFI272" s="74"/>
      <c r="MFJ272" s="74"/>
      <c r="MFK272" s="74"/>
      <c r="MFL272" s="74"/>
      <c r="MFM272" s="74"/>
      <c r="MFN272" s="74"/>
      <c r="MFO272" s="74"/>
      <c r="MFR272" s="74"/>
      <c r="MFS272" s="74"/>
      <c r="MFT272" s="74"/>
      <c r="MFU272" s="74"/>
      <c r="MFV272" s="74"/>
      <c r="MGC272" s="74"/>
      <c r="MGD272" s="74"/>
      <c r="MGF272" s="74"/>
      <c r="MGG272" s="74"/>
      <c r="MGH272" s="74"/>
      <c r="MGI272" s="74"/>
      <c r="MGJ272" s="74"/>
      <c r="MGK272" s="74"/>
      <c r="MGL272" s="74"/>
      <c r="MGM272" s="74"/>
      <c r="MGP272" s="74"/>
      <c r="MGQ272" s="74"/>
      <c r="MGR272" s="74"/>
      <c r="MGS272" s="74"/>
      <c r="MGT272" s="74"/>
      <c r="MHA272" s="74"/>
      <c r="MHB272" s="74"/>
      <c r="MHD272" s="74"/>
      <c r="MHE272" s="74"/>
      <c r="MHF272" s="74"/>
      <c r="MHG272" s="74"/>
      <c r="MHH272" s="74"/>
      <c r="MHI272" s="74"/>
      <c r="MHJ272" s="74"/>
      <c r="MHK272" s="74"/>
      <c r="MHN272" s="74"/>
      <c r="MHO272" s="74"/>
      <c r="MHP272" s="74"/>
      <c r="MHQ272" s="74"/>
      <c r="MHR272" s="74"/>
      <c r="MHY272" s="74"/>
      <c r="MHZ272" s="74"/>
      <c r="MIB272" s="74"/>
      <c r="MIC272" s="74"/>
      <c r="MID272" s="74"/>
      <c r="MIE272" s="74"/>
      <c r="MIF272" s="74"/>
      <c r="MIG272" s="74"/>
      <c r="MIH272" s="74"/>
      <c r="MII272" s="74"/>
      <c r="MIL272" s="74"/>
      <c r="MIM272" s="74"/>
      <c r="MIN272" s="74"/>
      <c r="MIO272" s="74"/>
      <c r="MIP272" s="74"/>
      <c r="MIW272" s="74"/>
      <c r="MIX272" s="74"/>
      <c r="MIZ272" s="74"/>
      <c r="MJA272" s="74"/>
      <c r="MJB272" s="74"/>
      <c r="MJC272" s="74"/>
      <c r="MJD272" s="74"/>
      <c r="MJE272" s="74"/>
      <c r="MJF272" s="74"/>
      <c r="MJG272" s="74"/>
      <c r="MJJ272" s="74"/>
      <c r="MJK272" s="74"/>
      <c r="MJL272" s="74"/>
      <c r="MJM272" s="74"/>
      <c r="MJN272" s="74"/>
      <c r="MJU272" s="74"/>
      <c r="MJV272" s="74"/>
      <c r="MJX272" s="74"/>
      <c r="MJY272" s="74"/>
      <c r="MJZ272" s="74"/>
      <c r="MKA272" s="74"/>
      <c r="MKB272" s="74"/>
      <c r="MKC272" s="74"/>
      <c r="MKD272" s="74"/>
      <c r="MKE272" s="74"/>
      <c r="MKH272" s="74"/>
      <c r="MKI272" s="74"/>
      <c r="MKJ272" s="74"/>
      <c r="MKK272" s="74"/>
      <c r="MKL272" s="74"/>
      <c r="MKS272" s="74"/>
      <c r="MKT272" s="74"/>
      <c r="MKV272" s="74"/>
      <c r="MKW272" s="74"/>
      <c r="MKX272" s="74"/>
      <c r="MKY272" s="74"/>
      <c r="MKZ272" s="74"/>
      <c r="MLA272" s="74"/>
      <c r="MLB272" s="74"/>
      <c r="MLC272" s="74"/>
      <c r="MLF272" s="74"/>
      <c r="MLG272" s="74"/>
      <c r="MLH272" s="74"/>
      <c r="MLI272" s="74"/>
      <c r="MLJ272" s="74"/>
      <c r="MLQ272" s="74"/>
      <c r="MLR272" s="74"/>
      <c r="MLT272" s="74"/>
      <c r="MLU272" s="74"/>
      <c r="MLV272" s="74"/>
      <c r="MLW272" s="74"/>
      <c r="MLX272" s="74"/>
      <c r="MLY272" s="74"/>
      <c r="MLZ272" s="74"/>
      <c r="MMA272" s="74"/>
      <c r="MMD272" s="74"/>
      <c r="MME272" s="74"/>
      <c r="MMF272" s="74"/>
      <c r="MMG272" s="74"/>
      <c r="MMH272" s="74"/>
      <c r="MMO272" s="74"/>
      <c r="MMP272" s="74"/>
      <c r="MMR272" s="74"/>
      <c r="MMS272" s="74"/>
      <c r="MMT272" s="74"/>
      <c r="MMU272" s="74"/>
      <c r="MMV272" s="74"/>
      <c r="MMW272" s="74"/>
      <c r="MMX272" s="74"/>
      <c r="MMY272" s="74"/>
      <c r="MNB272" s="74"/>
      <c r="MNC272" s="74"/>
      <c r="MND272" s="74"/>
      <c r="MNE272" s="74"/>
      <c r="MNF272" s="74"/>
      <c r="MNM272" s="74"/>
      <c r="MNN272" s="74"/>
      <c r="MNP272" s="74"/>
      <c r="MNQ272" s="74"/>
      <c r="MNR272" s="74"/>
      <c r="MNS272" s="74"/>
      <c r="MNT272" s="74"/>
      <c r="MNU272" s="74"/>
      <c r="MNV272" s="74"/>
      <c r="MNW272" s="74"/>
      <c r="MNZ272" s="74"/>
      <c r="MOA272" s="74"/>
      <c r="MOB272" s="74"/>
      <c r="MOC272" s="74"/>
      <c r="MOD272" s="74"/>
      <c r="MOK272" s="74"/>
      <c r="MOL272" s="74"/>
      <c r="MON272" s="74"/>
      <c r="MOO272" s="74"/>
      <c r="MOP272" s="74"/>
      <c r="MOQ272" s="74"/>
      <c r="MOR272" s="74"/>
      <c r="MOS272" s="74"/>
      <c r="MOT272" s="74"/>
      <c r="MOU272" s="74"/>
      <c r="MOX272" s="74"/>
      <c r="MOY272" s="74"/>
      <c r="MOZ272" s="74"/>
      <c r="MPA272" s="74"/>
      <c r="MPB272" s="74"/>
      <c r="MPI272" s="74"/>
      <c r="MPJ272" s="74"/>
      <c r="MPL272" s="74"/>
      <c r="MPM272" s="74"/>
      <c r="MPN272" s="74"/>
      <c r="MPO272" s="74"/>
      <c r="MPP272" s="74"/>
      <c r="MPQ272" s="74"/>
      <c r="MPR272" s="74"/>
      <c r="MPS272" s="74"/>
      <c r="MPV272" s="74"/>
      <c r="MPW272" s="74"/>
      <c r="MPX272" s="74"/>
      <c r="MPY272" s="74"/>
      <c r="MPZ272" s="74"/>
      <c r="MQG272" s="74"/>
      <c r="MQH272" s="74"/>
      <c r="MQJ272" s="74"/>
      <c r="MQK272" s="74"/>
      <c r="MQL272" s="74"/>
      <c r="MQM272" s="74"/>
      <c r="MQN272" s="74"/>
      <c r="MQO272" s="74"/>
      <c r="MQP272" s="74"/>
      <c r="MQQ272" s="74"/>
      <c r="MQT272" s="74"/>
      <c r="MQU272" s="74"/>
      <c r="MQV272" s="74"/>
      <c r="MQW272" s="74"/>
      <c r="MQX272" s="74"/>
      <c r="MRE272" s="74"/>
      <c r="MRF272" s="74"/>
      <c r="MRH272" s="74"/>
      <c r="MRI272" s="74"/>
      <c r="MRJ272" s="74"/>
      <c r="MRK272" s="74"/>
      <c r="MRL272" s="74"/>
      <c r="MRM272" s="74"/>
      <c r="MRN272" s="74"/>
      <c r="MRO272" s="74"/>
      <c r="MRR272" s="74"/>
      <c r="MRS272" s="74"/>
      <c r="MRT272" s="74"/>
      <c r="MRU272" s="74"/>
      <c r="MRV272" s="74"/>
      <c r="MSC272" s="74"/>
      <c r="MSD272" s="74"/>
      <c r="MSF272" s="74"/>
      <c r="MSG272" s="74"/>
      <c r="MSH272" s="74"/>
      <c r="MSI272" s="74"/>
      <c r="MSJ272" s="74"/>
      <c r="MSK272" s="74"/>
      <c r="MSL272" s="74"/>
      <c r="MSM272" s="74"/>
      <c r="MSP272" s="74"/>
      <c r="MSQ272" s="74"/>
      <c r="MSR272" s="74"/>
      <c r="MSS272" s="74"/>
      <c r="MST272" s="74"/>
      <c r="MTA272" s="74"/>
      <c r="MTB272" s="74"/>
      <c r="MTD272" s="74"/>
      <c r="MTE272" s="74"/>
      <c r="MTF272" s="74"/>
      <c r="MTG272" s="74"/>
      <c r="MTH272" s="74"/>
      <c r="MTI272" s="74"/>
      <c r="MTJ272" s="74"/>
      <c r="MTK272" s="74"/>
      <c r="MTN272" s="74"/>
      <c r="MTO272" s="74"/>
      <c r="MTP272" s="74"/>
      <c r="MTQ272" s="74"/>
      <c r="MTR272" s="74"/>
      <c r="MTY272" s="74"/>
      <c r="MTZ272" s="74"/>
      <c r="MUB272" s="74"/>
      <c r="MUC272" s="74"/>
      <c r="MUD272" s="74"/>
      <c r="MUE272" s="74"/>
      <c r="MUF272" s="74"/>
      <c r="MUG272" s="74"/>
      <c r="MUH272" s="74"/>
      <c r="MUI272" s="74"/>
      <c r="MUL272" s="74"/>
      <c r="MUM272" s="74"/>
      <c r="MUN272" s="74"/>
      <c r="MUO272" s="74"/>
      <c r="MUP272" s="74"/>
      <c r="MUW272" s="74"/>
      <c r="MUX272" s="74"/>
      <c r="MUZ272" s="74"/>
      <c r="MVA272" s="74"/>
      <c r="MVB272" s="74"/>
      <c r="MVC272" s="74"/>
      <c r="MVD272" s="74"/>
      <c r="MVE272" s="74"/>
      <c r="MVF272" s="74"/>
      <c r="MVG272" s="74"/>
      <c r="MVJ272" s="74"/>
      <c r="MVK272" s="74"/>
      <c r="MVL272" s="74"/>
      <c r="MVM272" s="74"/>
      <c r="MVN272" s="74"/>
      <c r="MVU272" s="74"/>
      <c r="MVV272" s="74"/>
      <c r="MVX272" s="74"/>
      <c r="MVY272" s="74"/>
      <c r="MVZ272" s="74"/>
      <c r="MWA272" s="74"/>
      <c r="MWB272" s="74"/>
      <c r="MWC272" s="74"/>
      <c r="MWD272" s="74"/>
      <c r="MWE272" s="74"/>
      <c r="MWH272" s="74"/>
      <c r="MWI272" s="74"/>
      <c r="MWJ272" s="74"/>
      <c r="MWK272" s="74"/>
      <c r="MWL272" s="74"/>
      <c r="MWS272" s="74"/>
      <c r="MWT272" s="74"/>
      <c r="MWV272" s="74"/>
      <c r="MWW272" s="74"/>
      <c r="MWX272" s="74"/>
      <c r="MWY272" s="74"/>
      <c r="MWZ272" s="74"/>
      <c r="MXA272" s="74"/>
      <c r="MXB272" s="74"/>
      <c r="MXC272" s="74"/>
      <c r="MXF272" s="74"/>
      <c r="MXG272" s="74"/>
      <c r="MXH272" s="74"/>
      <c r="MXI272" s="74"/>
      <c r="MXJ272" s="74"/>
      <c r="MXQ272" s="74"/>
      <c r="MXR272" s="74"/>
      <c r="MXT272" s="74"/>
      <c r="MXU272" s="74"/>
      <c r="MXV272" s="74"/>
      <c r="MXW272" s="74"/>
      <c r="MXX272" s="74"/>
      <c r="MXY272" s="74"/>
      <c r="MXZ272" s="74"/>
      <c r="MYA272" s="74"/>
      <c r="MYD272" s="74"/>
      <c r="MYE272" s="74"/>
      <c r="MYF272" s="74"/>
      <c r="MYG272" s="74"/>
      <c r="MYH272" s="74"/>
      <c r="MYO272" s="74"/>
      <c r="MYP272" s="74"/>
      <c r="MYR272" s="74"/>
      <c r="MYS272" s="74"/>
      <c r="MYT272" s="74"/>
      <c r="MYU272" s="74"/>
      <c r="MYV272" s="74"/>
      <c r="MYW272" s="74"/>
      <c r="MYX272" s="74"/>
      <c r="MYY272" s="74"/>
      <c r="MZB272" s="74"/>
      <c r="MZC272" s="74"/>
      <c r="MZD272" s="74"/>
      <c r="MZE272" s="74"/>
      <c r="MZF272" s="74"/>
      <c r="MZM272" s="74"/>
      <c r="MZN272" s="74"/>
      <c r="MZP272" s="74"/>
      <c r="MZQ272" s="74"/>
      <c r="MZR272" s="74"/>
      <c r="MZS272" s="74"/>
      <c r="MZT272" s="74"/>
      <c r="MZU272" s="74"/>
      <c r="MZV272" s="74"/>
      <c r="MZW272" s="74"/>
      <c r="MZZ272" s="74"/>
      <c r="NAA272" s="74"/>
      <c r="NAB272" s="74"/>
      <c r="NAC272" s="74"/>
      <c r="NAD272" s="74"/>
      <c r="NAK272" s="74"/>
      <c r="NAL272" s="74"/>
      <c r="NAN272" s="74"/>
      <c r="NAO272" s="74"/>
      <c r="NAP272" s="74"/>
      <c r="NAQ272" s="74"/>
      <c r="NAR272" s="74"/>
      <c r="NAS272" s="74"/>
      <c r="NAT272" s="74"/>
      <c r="NAU272" s="74"/>
      <c r="NAX272" s="74"/>
      <c r="NAY272" s="74"/>
      <c r="NAZ272" s="74"/>
      <c r="NBA272" s="74"/>
      <c r="NBB272" s="74"/>
      <c r="NBI272" s="74"/>
      <c r="NBJ272" s="74"/>
      <c r="NBL272" s="74"/>
      <c r="NBM272" s="74"/>
      <c r="NBN272" s="74"/>
      <c r="NBO272" s="74"/>
      <c r="NBP272" s="74"/>
      <c r="NBQ272" s="74"/>
      <c r="NBR272" s="74"/>
      <c r="NBS272" s="74"/>
      <c r="NBV272" s="74"/>
      <c r="NBW272" s="74"/>
      <c r="NBX272" s="74"/>
      <c r="NBY272" s="74"/>
      <c r="NBZ272" s="74"/>
      <c r="NCG272" s="74"/>
      <c r="NCH272" s="74"/>
      <c r="NCJ272" s="74"/>
      <c r="NCK272" s="74"/>
      <c r="NCL272" s="74"/>
      <c r="NCM272" s="74"/>
      <c r="NCN272" s="74"/>
      <c r="NCO272" s="74"/>
      <c r="NCP272" s="74"/>
      <c r="NCQ272" s="74"/>
      <c r="NCT272" s="74"/>
      <c r="NCU272" s="74"/>
      <c r="NCV272" s="74"/>
      <c r="NCW272" s="74"/>
      <c r="NCX272" s="74"/>
      <c r="NDE272" s="74"/>
      <c r="NDF272" s="74"/>
      <c r="NDH272" s="74"/>
      <c r="NDI272" s="74"/>
      <c r="NDJ272" s="74"/>
      <c r="NDK272" s="74"/>
      <c r="NDL272" s="74"/>
      <c r="NDM272" s="74"/>
      <c r="NDN272" s="74"/>
      <c r="NDO272" s="74"/>
      <c r="NDR272" s="74"/>
      <c r="NDS272" s="74"/>
      <c r="NDT272" s="74"/>
      <c r="NDU272" s="74"/>
      <c r="NDV272" s="74"/>
      <c r="NEC272" s="74"/>
      <c r="NED272" s="74"/>
      <c r="NEF272" s="74"/>
      <c r="NEG272" s="74"/>
      <c r="NEH272" s="74"/>
      <c r="NEI272" s="74"/>
      <c r="NEJ272" s="74"/>
      <c r="NEK272" s="74"/>
      <c r="NEL272" s="74"/>
      <c r="NEM272" s="74"/>
      <c r="NEP272" s="74"/>
      <c r="NEQ272" s="74"/>
      <c r="NER272" s="74"/>
      <c r="NES272" s="74"/>
      <c r="NET272" s="74"/>
      <c r="NFA272" s="74"/>
      <c r="NFB272" s="74"/>
      <c r="NFD272" s="74"/>
      <c r="NFE272" s="74"/>
      <c r="NFF272" s="74"/>
      <c r="NFG272" s="74"/>
      <c r="NFH272" s="74"/>
      <c r="NFI272" s="74"/>
      <c r="NFJ272" s="74"/>
      <c r="NFK272" s="74"/>
      <c r="NFN272" s="74"/>
      <c r="NFO272" s="74"/>
      <c r="NFP272" s="74"/>
      <c r="NFQ272" s="74"/>
      <c r="NFR272" s="74"/>
      <c r="NFY272" s="74"/>
      <c r="NFZ272" s="74"/>
      <c r="NGB272" s="74"/>
      <c r="NGC272" s="74"/>
      <c r="NGD272" s="74"/>
      <c r="NGE272" s="74"/>
      <c r="NGF272" s="74"/>
      <c r="NGG272" s="74"/>
      <c r="NGH272" s="74"/>
      <c r="NGI272" s="74"/>
      <c r="NGL272" s="74"/>
      <c r="NGM272" s="74"/>
      <c r="NGN272" s="74"/>
      <c r="NGO272" s="74"/>
      <c r="NGP272" s="74"/>
      <c r="NGW272" s="74"/>
      <c r="NGX272" s="74"/>
      <c r="NGZ272" s="74"/>
      <c r="NHA272" s="74"/>
      <c r="NHB272" s="74"/>
      <c r="NHC272" s="74"/>
      <c r="NHD272" s="74"/>
      <c r="NHE272" s="74"/>
      <c r="NHF272" s="74"/>
      <c r="NHG272" s="74"/>
      <c r="NHJ272" s="74"/>
      <c r="NHK272" s="74"/>
      <c r="NHL272" s="74"/>
      <c r="NHM272" s="74"/>
      <c r="NHN272" s="74"/>
      <c r="NHU272" s="74"/>
      <c r="NHV272" s="74"/>
      <c r="NHX272" s="74"/>
      <c r="NHY272" s="74"/>
      <c r="NHZ272" s="74"/>
      <c r="NIA272" s="74"/>
      <c r="NIB272" s="74"/>
      <c r="NIC272" s="74"/>
      <c r="NID272" s="74"/>
      <c r="NIE272" s="74"/>
      <c r="NIH272" s="74"/>
      <c r="NII272" s="74"/>
      <c r="NIJ272" s="74"/>
      <c r="NIK272" s="74"/>
      <c r="NIL272" s="74"/>
      <c r="NIS272" s="74"/>
      <c r="NIT272" s="74"/>
      <c r="NIV272" s="74"/>
      <c r="NIW272" s="74"/>
      <c r="NIX272" s="74"/>
      <c r="NIY272" s="74"/>
      <c r="NIZ272" s="74"/>
      <c r="NJA272" s="74"/>
      <c r="NJB272" s="74"/>
      <c r="NJC272" s="74"/>
      <c r="NJF272" s="74"/>
      <c r="NJG272" s="74"/>
      <c r="NJH272" s="74"/>
      <c r="NJI272" s="74"/>
      <c r="NJJ272" s="74"/>
      <c r="NJQ272" s="74"/>
      <c r="NJR272" s="74"/>
      <c r="NJT272" s="74"/>
      <c r="NJU272" s="74"/>
      <c r="NJV272" s="74"/>
      <c r="NJW272" s="74"/>
      <c r="NJX272" s="74"/>
      <c r="NJY272" s="74"/>
      <c r="NJZ272" s="74"/>
      <c r="NKA272" s="74"/>
      <c r="NKD272" s="74"/>
      <c r="NKE272" s="74"/>
      <c r="NKF272" s="74"/>
      <c r="NKG272" s="74"/>
      <c r="NKH272" s="74"/>
      <c r="NKO272" s="74"/>
      <c r="NKP272" s="74"/>
      <c r="NKR272" s="74"/>
      <c r="NKS272" s="74"/>
      <c r="NKT272" s="74"/>
      <c r="NKU272" s="74"/>
      <c r="NKV272" s="74"/>
      <c r="NKW272" s="74"/>
      <c r="NKX272" s="74"/>
      <c r="NKY272" s="74"/>
      <c r="NLB272" s="74"/>
      <c r="NLC272" s="74"/>
      <c r="NLD272" s="74"/>
      <c r="NLE272" s="74"/>
      <c r="NLF272" s="74"/>
      <c r="NLM272" s="74"/>
      <c r="NLN272" s="74"/>
      <c r="NLP272" s="74"/>
      <c r="NLQ272" s="74"/>
      <c r="NLR272" s="74"/>
      <c r="NLS272" s="74"/>
      <c r="NLT272" s="74"/>
      <c r="NLU272" s="74"/>
      <c r="NLV272" s="74"/>
      <c r="NLW272" s="74"/>
      <c r="NLZ272" s="74"/>
      <c r="NMA272" s="74"/>
      <c r="NMB272" s="74"/>
      <c r="NMC272" s="74"/>
      <c r="NMD272" s="74"/>
      <c r="NMK272" s="74"/>
      <c r="NML272" s="74"/>
      <c r="NMN272" s="74"/>
      <c r="NMO272" s="74"/>
      <c r="NMP272" s="74"/>
      <c r="NMQ272" s="74"/>
      <c r="NMR272" s="74"/>
      <c r="NMS272" s="74"/>
      <c r="NMT272" s="74"/>
      <c r="NMU272" s="74"/>
      <c r="NMX272" s="74"/>
      <c r="NMY272" s="74"/>
      <c r="NMZ272" s="74"/>
      <c r="NNA272" s="74"/>
      <c r="NNB272" s="74"/>
      <c r="NNI272" s="74"/>
      <c r="NNJ272" s="74"/>
      <c r="NNL272" s="74"/>
      <c r="NNM272" s="74"/>
      <c r="NNN272" s="74"/>
      <c r="NNO272" s="74"/>
      <c r="NNP272" s="74"/>
      <c r="NNQ272" s="74"/>
      <c r="NNR272" s="74"/>
      <c r="NNS272" s="74"/>
      <c r="NNV272" s="74"/>
      <c r="NNW272" s="74"/>
      <c r="NNX272" s="74"/>
      <c r="NNY272" s="74"/>
      <c r="NNZ272" s="74"/>
      <c r="NOG272" s="74"/>
      <c r="NOH272" s="74"/>
      <c r="NOJ272" s="74"/>
      <c r="NOK272" s="74"/>
      <c r="NOL272" s="74"/>
      <c r="NOM272" s="74"/>
      <c r="NON272" s="74"/>
      <c r="NOO272" s="74"/>
      <c r="NOP272" s="74"/>
      <c r="NOQ272" s="74"/>
      <c r="NOT272" s="74"/>
      <c r="NOU272" s="74"/>
      <c r="NOV272" s="74"/>
      <c r="NOW272" s="74"/>
      <c r="NOX272" s="74"/>
      <c r="NPE272" s="74"/>
      <c r="NPF272" s="74"/>
      <c r="NPH272" s="74"/>
      <c r="NPI272" s="74"/>
      <c r="NPJ272" s="74"/>
      <c r="NPK272" s="74"/>
      <c r="NPL272" s="74"/>
      <c r="NPM272" s="74"/>
      <c r="NPN272" s="74"/>
      <c r="NPO272" s="74"/>
      <c r="NPR272" s="74"/>
      <c r="NPS272" s="74"/>
      <c r="NPT272" s="74"/>
      <c r="NPU272" s="74"/>
      <c r="NPV272" s="74"/>
      <c r="NQC272" s="74"/>
      <c r="NQD272" s="74"/>
      <c r="NQF272" s="74"/>
      <c r="NQG272" s="74"/>
      <c r="NQH272" s="74"/>
      <c r="NQI272" s="74"/>
      <c r="NQJ272" s="74"/>
      <c r="NQK272" s="74"/>
      <c r="NQL272" s="74"/>
      <c r="NQM272" s="74"/>
      <c r="NQP272" s="74"/>
      <c r="NQQ272" s="74"/>
      <c r="NQR272" s="74"/>
      <c r="NQS272" s="74"/>
      <c r="NQT272" s="74"/>
      <c r="NRA272" s="74"/>
      <c r="NRB272" s="74"/>
      <c r="NRD272" s="74"/>
      <c r="NRE272" s="74"/>
      <c r="NRF272" s="74"/>
      <c r="NRG272" s="74"/>
      <c r="NRH272" s="74"/>
      <c r="NRI272" s="74"/>
      <c r="NRJ272" s="74"/>
      <c r="NRK272" s="74"/>
      <c r="NRN272" s="74"/>
      <c r="NRO272" s="74"/>
      <c r="NRP272" s="74"/>
      <c r="NRQ272" s="74"/>
      <c r="NRR272" s="74"/>
      <c r="NRY272" s="74"/>
      <c r="NRZ272" s="74"/>
      <c r="NSB272" s="74"/>
      <c r="NSC272" s="74"/>
      <c r="NSD272" s="74"/>
      <c r="NSE272" s="74"/>
      <c r="NSF272" s="74"/>
      <c r="NSG272" s="74"/>
      <c r="NSH272" s="74"/>
      <c r="NSI272" s="74"/>
      <c r="NSL272" s="74"/>
      <c r="NSM272" s="74"/>
      <c r="NSN272" s="74"/>
      <c r="NSO272" s="74"/>
      <c r="NSP272" s="74"/>
      <c r="NSW272" s="74"/>
      <c r="NSX272" s="74"/>
      <c r="NSZ272" s="74"/>
      <c r="NTA272" s="74"/>
      <c r="NTB272" s="74"/>
      <c r="NTC272" s="74"/>
      <c r="NTD272" s="74"/>
      <c r="NTE272" s="74"/>
      <c r="NTF272" s="74"/>
      <c r="NTG272" s="74"/>
      <c r="NTJ272" s="74"/>
      <c r="NTK272" s="74"/>
      <c r="NTL272" s="74"/>
      <c r="NTM272" s="74"/>
      <c r="NTN272" s="74"/>
      <c r="NTU272" s="74"/>
      <c r="NTV272" s="74"/>
      <c r="NTX272" s="74"/>
      <c r="NTY272" s="74"/>
      <c r="NTZ272" s="74"/>
      <c r="NUA272" s="74"/>
      <c r="NUB272" s="74"/>
      <c r="NUC272" s="74"/>
      <c r="NUD272" s="74"/>
      <c r="NUE272" s="74"/>
      <c r="NUH272" s="74"/>
      <c r="NUI272" s="74"/>
      <c r="NUJ272" s="74"/>
      <c r="NUK272" s="74"/>
      <c r="NUL272" s="74"/>
      <c r="NUS272" s="74"/>
      <c r="NUT272" s="74"/>
      <c r="NUV272" s="74"/>
      <c r="NUW272" s="74"/>
      <c r="NUX272" s="74"/>
      <c r="NUY272" s="74"/>
      <c r="NUZ272" s="74"/>
      <c r="NVA272" s="74"/>
      <c r="NVB272" s="74"/>
      <c r="NVC272" s="74"/>
      <c r="NVF272" s="74"/>
      <c r="NVG272" s="74"/>
      <c r="NVH272" s="74"/>
      <c r="NVI272" s="74"/>
      <c r="NVJ272" s="74"/>
      <c r="NVQ272" s="74"/>
      <c r="NVR272" s="74"/>
      <c r="NVT272" s="74"/>
      <c r="NVU272" s="74"/>
      <c r="NVV272" s="74"/>
      <c r="NVW272" s="74"/>
      <c r="NVX272" s="74"/>
      <c r="NVY272" s="74"/>
      <c r="NVZ272" s="74"/>
      <c r="NWA272" s="74"/>
      <c r="NWD272" s="74"/>
      <c r="NWE272" s="74"/>
      <c r="NWF272" s="74"/>
      <c r="NWG272" s="74"/>
      <c r="NWH272" s="74"/>
      <c r="NWO272" s="74"/>
      <c r="NWP272" s="74"/>
      <c r="NWR272" s="74"/>
      <c r="NWS272" s="74"/>
      <c r="NWT272" s="74"/>
      <c r="NWU272" s="74"/>
      <c r="NWV272" s="74"/>
      <c r="NWW272" s="74"/>
      <c r="NWX272" s="74"/>
      <c r="NWY272" s="74"/>
      <c r="NXB272" s="74"/>
      <c r="NXC272" s="74"/>
      <c r="NXD272" s="74"/>
      <c r="NXE272" s="74"/>
      <c r="NXF272" s="74"/>
      <c r="NXM272" s="74"/>
      <c r="NXN272" s="74"/>
      <c r="NXP272" s="74"/>
      <c r="NXQ272" s="74"/>
      <c r="NXR272" s="74"/>
      <c r="NXS272" s="74"/>
      <c r="NXT272" s="74"/>
      <c r="NXU272" s="74"/>
      <c r="NXV272" s="74"/>
      <c r="NXW272" s="74"/>
      <c r="NXZ272" s="74"/>
      <c r="NYA272" s="74"/>
      <c r="NYB272" s="74"/>
      <c r="NYC272" s="74"/>
      <c r="NYD272" s="74"/>
      <c r="NYK272" s="74"/>
      <c r="NYL272" s="74"/>
      <c r="NYN272" s="74"/>
      <c r="NYO272" s="74"/>
      <c r="NYP272" s="74"/>
      <c r="NYQ272" s="74"/>
      <c r="NYR272" s="74"/>
      <c r="NYS272" s="74"/>
      <c r="NYT272" s="74"/>
      <c r="NYU272" s="74"/>
      <c r="NYX272" s="74"/>
      <c r="NYY272" s="74"/>
      <c r="NYZ272" s="74"/>
      <c r="NZA272" s="74"/>
      <c r="NZB272" s="74"/>
      <c r="NZI272" s="74"/>
      <c r="NZJ272" s="74"/>
      <c r="NZL272" s="74"/>
      <c r="NZM272" s="74"/>
      <c r="NZN272" s="74"/>
      <c r="NZO272" s="74"/>
      <c r="NZP272" s="74"/>
      <c r="NZQ272" s="74"/>
      <c r="NZR272" s="74"/>
      <c r="NZS272" s="74"/>
      <c r="NZV272" s="74"/>
      <c r="NZW272" s="74"/>
      <c r="NZX272" s="74"/>
      <c r="NZY272" s="74"/>
      <c r="NZZ272" s="74"/>
      <c r="OAG272" s="74"/>
      <c r="OAH272" s="74"/>
      <c r="OAJ272" s="74"/>
      <c r="OAK272" s="74"/>
      <c r="OAL272" s="74"/>
      <c r="OAM272" s="74"/>
      <c r="OAN272" s="74"/>
      <c r="OAO272" s="74"/>
      <c r="OAP272" s="74"/>
      <c r="OAQ272" s="74"/>
      <c r="OAT272" s="74"/>
      <c r="OAU272" s="74"/>
      <c r="OAV272" s="74"/>
      <c r="OAW272" s="74"/>
      <c r="OAX272" s="74"/>
      <c r="OBE272" s="74"/>
      <c r="OBF272" s="74"/>
      <c r="OBH272" s="74"/>
      <c r="OBI272" s="74"/>
      <c r="OBJ272" s="74"/>
      <c r="OBK272" s="74"/>
      <c r="OBL272" s="74"/>
      <c r="OBM272" s="74"/>
      <c r="OBN272" s="74"/>
      <c r="OBO272" s="74"/>
      <c r="OBR272" s="74"/>
      <c r="OBS272" s="74"/>
      <c r="OBT272" s="74"/>
      <c r="OBU272" s="74"/>
      <c r="OBV272" s="74"/>
      <c r="OCC272" s="74"/>
      <c r="OCD272" s="74"/>
      <c r="OCF272" s="74"/>
      <c r="OCG272" s="74"/>
      <c r="OCH272" s="74"/>
      <c r="OCI272" s="74"/>
      <c r="OCJ272" s="74"/>
      <c r="OCK272" s="74"/>
      <c r="OCL272" s="74"/>
      <c r="OCM272" s="74"/>
      <c r="OCP272" s="74"/>
      <c r="OCQ272" s="74"/>
      <c r="OCR272" s="74"/>
      <c r="OCS272" s="74"/>
      <c r="OCT272" s="74"/>
      <c r="ODA272" s="74"/>
      <c r="ODB272" s="74"/>
      <c r="ODD272" s="74"/>
      <c r="ODE272" s="74"/>
      <c r="ODF272" s="74"/>
      <c r="ODG272" s="74"/>
      <c r="ODH272" s="74"/>
      <c r="ODI272" s="74"/>
      <c r="ODJ272" s="74"/>
      <c r="ODK272" s="74"/>
      <c r="ODN272" s="74"/>
      <c r="ODO272" s="74"/>
      <c r="ODP272" s="74"/>
      <c r="ODQ272" s="74"/>
      <c r="ODR272" s="74"/>
      <c r="ODY272" s="74"/>
      <c r="ODZ272" s="74"/>
      <c r="OEB272" s="74"/>
      <c r="OEC272" s="74"/>
      <c r="OED272" s="74"/>
      <c r="OEE272" s="74"/>
      <c r="OEF272" s="74"/>
      <c r="OEG272" s="74"/>
      <c r="OEH272" s="74"/>
      <c r="OEI272" s="74"/>
      <c r="OEL272" s="74"/>
      <c r="OEM272" s="74"/>
      <c r="OEN272" s="74"/>
      <c r="OEO272" s="74"/>
      <c r="OEP272" s="74"/>
      <c r="OEW272" s="74"/>
      <c r="OEX272" s="74"/>
      <c r="OEZ272" s="74"/>
      <c r="OFA272" s="74"/>
      <c r="OFB272" s="74"/>
      <c r="OFC272" s="74"/>
      <c r="OFD272" s="74"/>
      <c r="OFE272" s="74"/>
      <c r="OFF272" s="74"/>
      <c r="OFG272" s="74"/>
      <c r="OFJ272" s="74"/>
      <c r="OFK272" s="74"/>
      <c r="OFL272" s="74"/>
      <c r="OFM272" s="74"/>
      <c r="OFN272" s="74"/>
      <c r="OFU272" s="74"/>
      <c r="OFV272" s="74"/>
      <c r="OFX272" s="74"/>
      <c r="OFY272" s="74"/>
      <c r="OFZ272" s="74"/>
      <c r="OGA272" s="74"/>
      <c r="OGB272" s="74"/>
      <c r="OGC272" s="74"/>
      <c r="OGD272" s="74"/>
      <c r="OGE272" s="74"/>
      <c r="OGH272" s="74"/>
      <c r="OGI272" s="74"/>
      <c r="OGJ272" s="74"/>
      <c r="OGK272" s="74"/>
      <c r="OGL272" s="74"/>
      <c r="OGS272" s="74"/>
      <c r="OGT272" s="74"/>
      <c r="OGV272" s="74"/>
      <c r="OGW272" s="74"/>
      <c r="OGX272" s="74"/>
      <c r="OGY272" s="74"/>
      <c r="OGZ272" s="74"/>
      <c r="OHA272" s="74"/>
      <c r="OHB272" s="74"/>
      <c r="OHC272" s="74"/>
      <c r="OHF272" s="74"/>
      <c r="OHG272" s="74"/>
      <c r="OHH272" s="74"/>
      <c r="OHI272" s="74"/>
      <c r="OHJ272" s="74"/>
      <c r="OHQ272" s="74"/>
      <c r="OHR272" s="74"/>
      <c r="OHT272" s="74"/>
      <c r="OHU272" s="74"/>
      <c r="OHV272" s="74"/>
      <c r="OHW272" s="74"/>
      <c r="OHX272" s="74"/>
      <c r="OHY272" s="74"/>
      <c r="OHZ272" s="74"/>
      <c r="OIA272" s="74"/>
      <c r="OID272" s="74"/>
      <c r="OIE272" s="74"/>
      <c r="OIF272" s="74"/>
      <c r="OIG272" s="74"/>
      <c r="OIH272" s="74"/>
      <c r="OIO272" s="74"/>
      <c r="OIP272" s="74"/>
      <c r="OIR272" s="74"/>
      <c r="OIS272" s="74"/>
      <c r="OIT272" s="74"/>
      <c r="OIU272" s="74"/>
      <c r="OIV272" s="74"/>
      <c r="OIW272" s="74"/>
      <c r="OIX272" s="74"/>
      <c r="OIY272" s="74"/>
      <c r="OJB272" s="74"/>
      <c r="OJC272" s="74"/>
      <c r="OJD272" s="74"/>
      <c r="OJE272" s="74"/>
      <c r="OJF272" s="74"/>
      <c r="OJM272" s="74"/>
      <c r="OJN272" s="74"/>
      <c r="OJP272" s="74"/>
      <c r="OJQ272" s="74"/>
      <c r="OJR272" s="74"/>
      <c r="OJS272" s="74"/>
      <c r="OJT272" s="74"/>
      <c r="OJU272" s="74"/>
      <c r="OJV272" s="74"/>
      <c r="OJW272" s="74"/>
      <c r="OJZ272" s="74"/>
      <c r="OKA272" s="74"/>
      <c r="OKB272" s="74"/>
      <c r="OKC272" s="74"/>
      <c r="OKD272" s="74"/>
      <c r="OKK272" s="74"/>
      <c r="OKL272" s="74"/>
      <c r="OKN272" s="74"/>
      <c r="OKO272" s="74"/>
      <c r="OKP272" s="74"/>
      <c r="OKQ272" s="74"/>
      <c r="OKR272" s="74"/>
      <c r="OKS272" s="74"/>
      <c r="OKT272" s="74"/>
      <c r="OKU272" s="74"/>
      <c r="OKX272" s="74"/>
      <c r="OKY272" s="74"/>
      <c r="OKZ272" s="74"/>
      <c r="OLA272" s="74"/>
      <c r="OLB272" s="74"/>
      <c r="OLI272" s="74"/>
      <c r="OLJ272" s="74"/>
      <c r="OLL272" s="74"/>
      <c r="OLM272" s="74"/>
      <c r="OLN272" s="74"/>
      <c r="OLO272" s="74"/>
      <c r="OLP272" s="74"/>
      <c r="OLQ272" s="74"/>
      <c r="OLR272" s="74"/>
      <c r="OLS272" s="74"/>
      <c r="OLV272" s="74"/>
      <c r="OLW272" s="74"/>
      <c r="OLX272" s="74"/>
      <c r="OLY272" s="74"/>
      <c r="OLZ272" s="74"/>
      <c r="OMG272" s="74"/>
      <c r="OMH272" s="74"/>
      <c r="OMJ272" s="74"/>
      <c r="OMK272" s="74"/>
      <c r="OML272" s="74"/>
      <c r="OMM272" s="74"/>
      <c r="OMN272" s="74"/>
      <c r="OMO272" s="74"/>
      <c r="OMP272" s="74"/>
      <c r="OMQ272" s="74"/>
      <c r="OMT272" s="74"/>
      <c r="OMU272" s="74"/>
      <c r="OMV272" s="74"/>
      <c r="OMW272" s="74"/>
      <c r="OMX272" s="74"/>
      <c r="ONE272" s="74"/>
      <c r="ONF272" s="74"/>
      <c r="ONH272" s="74"/>
      <c r="ONI272" s="74"/>
      <c r="ONJ272" s="74"/>
      <c r="ONK272" s="74"/>
      <c r="ONL272" s="74"/>
      <c r="ONM272" s="74"/>
      <c r="ONN272" s="74"/>
      <c r="ONO272" s="74"/>
      <c r="ONR272" s="74"/>
      <c r="ONS272" s="74"/>
      <c r="ONT272" s="74"/>
      <c r="ONU272" s="74"/>
      <c r="ONV272" s="74"/>
      <c r="OOC272" s="74"/>
      <c r="OOD272" s="74"/>
      <c r="OOF272" s="74"/>
      <c r="OOG272" s="74"/>
      <c r="OOH272" s="74"/>
      <c r="OOI272" s="74"/>
      <c r="OOJ272" s="74"/>
      <c r="OOK272" s="74"/>
      <c r="OOL272" s="74"/>
      <c r="OOM272" s="74"/>
      <c r="OOP272" s="74"/>
      <c r="OOQ272" s="74"/>
      <c r="OOR272" s="74"/>
      <c r="OOS272" s="74"/>
      <c r="OOT272" s="74"/>
      <c r="OPA272" s="74"/>
      <c r="OPB272" s="74"/>
      <c r="OPD272" s="74"/>
      <c r="OPE272" s="74"/>
      <c r="OPF272" s="74"/>
      <c r="OPG272" s="74"/>
      <c r="OPH272" s="74"/>
      <c r="OPI272" s="74"/>
      <c r="OPJ272" s="74"/>
      <c r="OPK272" s="74"/>
      <c r="OPN272" s="74"/>
      <c r="OPO272" s="74"/>
      <c r="OPP272" s="74"/>
      <c r="OPQ272" s="74"/>
      <c r="OPR272" s="74"/>
      <c r="OPY272" s="74"/>
      <c r="OPZ272" s="74"/>
      <c r="OQB272" s="74"/>
      <c r="OQC272" s="74"/>
      <c r="OQD272" s="74"/>
      <c r="OQE272" s="74"/>
      <c r="OQF272" s="74"/>
      <c r="OQG272" s="74"/>
      <c r="OQH272" s="74"/>
      <c r="OQI272" s="74"/>
      <c r="OQL272" s="74"/>
      <c r="OQM272" s="74"/>
      <c r="OQN272" s="74"/>
      <c r="OQO272" s="74"/>
      <c r="OQP272" s="74"/>
      <c r="OQW272" s="74"/>
      <c r="OQX272" s="74"/>
      <c r="OQZ272" s="74"/>
      <c r="ORA272" s="74"/>
      <c r="ORB272" s="74"/>
      <c r="ORC272" s="74"/>
      <c r="ORD272" s="74"/>
      <c r="ORE272" s="74"/>
      <c r="ORF272" s="74"/>
      <c r="ORG272" s="74"/>
      <c r="ORJ272" s="74"/>
      <c r="ORK272" s="74"/>
      <c r="ORL272" s="74"/>
      <c r="ORM272" s="74"/>
      <c r="ORN272" s="74"/>
      <c r="ORU272" s="74"/>
      <c r="ORV272" s="74"/>
      <c r="ORX272" s="74"/>
      <c r="ORY272" s="74"/>
      <c r="ORZ272" s="74"/>
      <c r="OSA272" s="74"/>
      <c r="OSB272" s="74"/>
      <c r="OSC272" s="74"/>
      <c r="OSD272" s="74"/>
      <c r="OSE272" s="74"/>
      <c r="OSH272" s="74"/>
      <c r="OSI272" s="74"/>
      <c r="OSJ272" s="74"/>
      <c r="OSK272" s="74"/>
      <c r="OSL272" s="74"/>
      <c r="OSS272" s="74"/>
      <c r="OST272" s="74"/>
      <c r="OSV272" s="74"/>
      <c r="OSW272" s="74"/>
      <c r="OSX272" s="74"/>
      <c r="OSY272" s="74"/>
      <c r="OSZ272" s="74"/>
      <c r="OTA272" s="74"/>
      <c r="OTB272" s="74"/>
      <c r="OTC272" s="74"/>
      <c r="OTF272" s="74"/>
      <c r="OTG272" s="74"/>
      <c r="OTH272" s="74"/>
      <c r="OTI272" s="74"/>
      <c r="OTJ272" s="74"/>
      <c r="OTQ272" s="74"/>
      <c r="OTR272" s="74"/>
      <c r="OTT272" s="74"/>
      <c r="OTU272" s="74"/>
      <c r="OTV272" s="74"/>
      <c r="OTW272" s="74"/>
      <c r="OTX272" s="74"/>
      <c r="OTY272" s="74"/>
      <c r="OTZ272" s="74"/>
      <c r="OUA272" s="74"/>
      <c r="OUD272" s="74"/>
      <c r="OUE272" s="74"/>
      <c r="OUF272" s="74"/>
      <c r="OUG272" s="74"/>
      <c r="OUH272" s="74"/>
      <c r="OUO272" s="74"/>
      <c r="OUP272" s="74"/>
      <c r="OUR272" s="74"/>
      <c r="OUS272" s="74"/>
      <c r="OUT272" s="74"/>
      <c r="OUU272" s="74"/>
      <c r="OUV272" s="74"/>
      <c r="OUW272" s="74"/>
      <c r="OUX272" s="74"/>
      <c r="OUY272" s="74"/>
      <c r="OVB272" s="74"/>
      <c r="OVC272" s="74"/>
      <c r="OVD272" s="74"/>
      <c r="OVE272" s="74"/>
      <c r="OVF272" s="74"/>
      <c r="OVM272" s="74"/>
      <c r="OVN272" s="74"/>
      <c r="OVP272" s="74"/>
      <c r="OVQ272" s="74"/>
      <c r="OVR272" s="74"/>
      <c r="OVS272" s="74"/>
      <c r="OVT272" s="74"/>
      <c r="OVU272" s="74"/>
      <c r="OVV272" s="74"/>
      <c r="OVW272" s="74"/>
      <c r="OVZ272" s="74"/>
      <c r="OWA272" s="74"/>
      <c r="OWB272" s="74"/>
      <c r="OWC272" s="74"/>
      <c r="OWD272" s="74"/>
      <c r="OWK272" s="74"/>
      <c r="OWL272" s="74"/>
      <c r="OWN272" s="74"/>
      <c r="OWO272" s="74"/>
      <c r="OWP272" s="74"/>
      <c r="OWQ272" s="74"/>
      <c r="OWR272" s="74"/>
      <c r="OWS272" s="74"/>
      <c r="OWT272" s="74"/>
      <c r="OWU272" s="74"/>
      <c r="OWX272" s="74"/>
      <c r="OWY272" s="74"/>
      <c r="OWZ272" s="74"/>
      <c r="OXA272" s="74"/>
      <c r="OXB272" s="74"/>
      <c r="OXI272" s="74"/>
      <c r="OXJ272" s="74"/>
      <c r="OXL272" s="74"/>
      <c r="OXM272" s="74"/>
      <c r="OXN272" s="74"/>
      <c r="OXO272" s="74"/>
      <c r="OXP272" s="74"/>
      <c r="OXQ272" s="74"/>
      <c r="OXR272" s="74"/>
      <c r="OXS272" s="74"/>
      <c r="OXV272" s="74"/>
      <c r="OXW272" s="74"/>
      <c r="OXX272" s="74"/>
      <c r="OXY272" s="74"/>
      <c r="OXZ272" s="74"/>
      <c r="OYG272" s="74"/>
      <c r="OYH272" s="74"/>
      <c r="OYJ272" s="74"/>
      <c r="OYK272" s="74"/>
      <c r="OYL272" s="74"/>
      <c r="OYM272" s="74"/>
      <c r="OYN272" s="74"/>
      <c r="OYO272" s="74"/>
      <c r="OYP272" s="74"/>
      <c r="OYQ272" s="74"/>
      <c r="OYT272" s="74"/>
      <c r="OYU272" s="74"/>
      <c r="OYV272" s="74"/>
      <c r="OYW272" s="74"/>
      <c r="OYX272" s="74"/>
      <c r="OZE272" s="74"/>
      <c r="OZF272" s="74"/>
      <c r="OZH272" s="74"/>
      <c r="OZI272" s="74"/>
      <c r="OZJ272" s="74"/>
      <c r="OZK272" s="74"/>
      <c r="OZL272" s="74"/>
      <c r="OZM272" s="74"/>
      <c r="OZN272" s="74"/>
      <c r="OZO272" s="74"/>
      <c r="OZR272" s="74"/>
      <c r="OZS272" s="74"/>
      <c r="OZT272" s="74"/>
      <c r="OZU272" s="74"/>
      <c r="OZV272" s="74"/>
      <c r="PAC272" s="74"/>
      <c r="PAD272" s="74"/>
      <c r="PAF272" s="74"/>
      <c r="PAG272" s="74"/>
      <c r="PAH272" s="74"/>
      <c r="PAI272" s="74"/>
      <c r="PAJ272" s="74"/>
      <c r="PAK272" s="74"/>
      <c r="PAL272" s="74"/>
      <c r="PAM272" s="74"/>
      <c r="PAP272" s="74"/>
      <c r="PAQ272" s="74"/>
      <c r="PAR272" s="74"/>
      <c r="PAS272" s="74"/>
      <c r="PAT272" s="74"/>
      <c r="PBA272" s="74"/>
      <c r="PBB272" s="74"/>
      <c r="PBD272" s="74"/>
      <c r="PBE272" s="74"/>
      <c r="PBF272" s="74"/>
      <c r="PBG272" s="74"/>
      <c r="PBH272" s="74"/>
      <c r="PBI272" s="74"/>
      <c r="PBJ272" s="74"/>
      <c r="PBK272" s="74"/>
      <c r="PBN272" s="74"/>
      <c r="PBO272" s="74"/>
      <c r="PBP272" s="74"/>
      <c r="PBQ272" s="74"/>
      <c r="PBR272" s="74"/>
      <c r="PBY272" s="74"/>
      <c r="PBZ272" s="74"/>
      <c r="PCB272" s="74"/>
      <c r="PCC272" s="74"/>
      <c r="PCD272" s="74"/>
      <c r="PCE272" s="74"/>
      <c r="PCF272" s="74"/>
      <c r="PCG272" s="74"/>
      <c r="PCH272" s="74"/>
      <c r="PCI272" s="74"/>
      <c r="PCL272" s="74"/>
      <c r="PCM272" s="74"/>
      <c r="PCN272" s="74"/>
      <c r="PCO272" s="74"/>
      <c r="PCP272" s="74"/>
      <c r="PCW272" s="74"/>
      <c r="PCX272" s="74"/>
      <c r="PCZ272" s="74"/>
      <c r="PDA272" s="74"/>
      <c r="PDB272" s="74"/>
      <c r="PDC272" s="74"/>
      <c r="PDD272" s="74"/>
      <c r="PDE272" s="74"/>
      <c r="PDF272" s="74"/>
      <c r="PDG272" s="74"/>
      <c r="PDJ272" s="74"/>
      <c r="PDK272" s="74"/>
      <c r="PDL272" s="74"/>
      <c r="PDM272" s="74"/>
      <c r="PDN272" s="74"/>
      <c r="PDU272" s="74"/>
      <c r="PDV272" s="74"/>
      <c r="PDX272" s="74"/>
      <c r="PDY272" s="74"/>
      <c r="PDZ272" s="74"/>
      <c r="PEA272" s="74"/>
      <c r="PEB272" s="74"/>
      <c r="PEC272" s="74"/>
      <c r="PED272" s="74"/>
      <c r="PEE272" s="74"/>
      <c r="PEH272" s="74"/>
      <c r="PEI272" s="74"/>
      <c r="PEJ272" s="74"/>
      <c r="PEK272" s="74"/>
      <c r="PEL272" s="74"/>
      <c r="PES272" s="74"/>
      <c r="PET272" s="74"/>
      <c r="PEV272" s="74"/>
      <c r="PEW272" s="74"/>
      <c r="PEX272" s="74"/>
      <c r="PEY272" s="74"/>
      <c r="PEZ272" s="74"/>
      <c r="PFA272" s="74"/>
      <c r="PFB272" s="74"/>
      <c r="PFC272" s="74"/>
      <c r="PFF272" s="74"/>
      <c r="PFG272" s="74"/>
      <c r="PFH272" s="74"/>
      <c r="PFI272" s="74"/>
      <c r="PFJ272" s="74"/>
      <c r="PFQ272" s="74"/>
      <c r="PFR272" s="74"/>
      <c r="PFT272" s="74"/>
      <c r="PFU272" s="74"/>
      <c r="PFV272" s="74"/>
      <c r="PFW272" s="74"/>
      <c r="PFX272" s="74"/>
      <c r="PFY272" s="74"/>
      <c r="PFZ272" s="74"/>
      <c r="PGA272" s="74"/>
      <c r="PGD272" s="74"/>
      <c r="PGE272" s="74"/>
      <c r="PGF272" s="74"/>
      <c r="PGG272" s="74"/>
      <c r="PGH272" s="74"/>
      <c r="PGO272" s="74"/>
      <c r="PGP272" s="74"/>
      <c r="PGR272" s="74"/>
      <c r="PGS272" s="74"/>
      <c r="PGT272" s="74"/>
      <c r="PGU272" s="74"/>
      <c r="PGV272" s="74"/>
      <c r="PGW272" s="74"/>
      <c r="PGX272" s="74"/>
      <c r="PGY272" s="74"/>
      <c r="PHB272" s="74"/>
      <c r="PHC272" s="74"/>
      <c r="PHD272" s="74"/>
      <c r="PHE272" s="74"/>
      <c r="PHF272" s="74"/>
      <c r="PHM272" s="74"/>
      <c r="PHN272" s="74"/>
      <c r="PHP272" s="74"/>
      <c r="PHQ272" s="74"/>
      <c r="PHR272" s="74"/>
      <c r="PHS272" s="74"/>
      <c r="PHT272" s="74"/>
      <c r="PHU272" s="74"/>
      <c r="PHV272" s="74"/>
      <c r="PHW272" s="74"/>
      <c r="PHZ272" s="74"/>
      <c r="PIA272" s="74"/>
      <c r="PIB272" s="74"/>
      <c r="PIC272" s="74"/>
      <c r="PID272" s="74"/>
      <c r="PIK272" s="74"/>
      <c r="PIL272" s="74"/>
      <c r="PIN272" s="74"/>
      <c r="PIO272" s="74"/>
      <c r="PIP272" s="74"/>
      <c r="PIQ272" s="74"/>
      <c r="PIR272" s="74"/>
      <c r="PIS272" s="74"/>
      <c r="PIT272" s="74"/>
      <c r="PIU272" s="74"/>
      <c r="PIX272" s="74"/>
      <c r="PIY272" s="74"/>
      <c r="PIZ272" s="74"/>
      <c r="PJA272" s="74"/>
      <c r="PJB272" s="74"/>
      <c r="PJI272" s="74"/>
      <c r="PJJ272" s="74"/>
      <c r="PJL272" s="74"/>
      <c r="PJM272" s="74"/>
      <c r="PJN272" s="74"/>
      <c r="PJO272" s="74"/>
      <c r="PJP272" s="74"/>
      <c r="PJQ272" s="74"/>
      <c r="PJR272" s="74"/>
      <c r="PJS272" s="74"/>
      <c r="PJV272" s="74"/>
      <c r="PJW272" s="74"/>
      <c r="PJX272" s="74"/>
      <c r="PJY272" s="74"/>
      <c r="PJZ272" s="74"/>
      <c r="PKG272" s="74"/>
      <c r="PKH272" s="74"/>
      <c r="PKJ272" s="74"/>
      <c r="PKK272" s="74"/>
      <c r="PKL272" s="74"/>
      <c r="PKM272" s="74"/>
      <c r="PKN272" s="74"/>
      <c r="PKO272" s="74"/>
      <c r="PKP272" s="74"/>
      <c r="PKQ272" s="74"/>
      <c r="PKT272" s="74"/>
      <c r="PKU272" s="74"/>
      <c r="PKV272" s="74"/>
      <c r="PKW272" s="74"/>
      <c r="PKX272" s="74"/>
      <c r="PLE272" s="74"/>
      <c r="PLF272" s="74"/>
      <c r="PLH272" s="74"/>
      <c r="PLI272" s="74"/>
      <c r="PLJ272" s="74"/>
      <c r="PLK272" s="74"/>
      <c r="PLL272" s="74"/>
      <c r="PLM272" s="74"/>
      <c r="PLN272" s="74"/>
      <c r="PLO272" s="74"/>
      <c r="PLR272" s="74"/>
      <c r="PLS272" s="74"/>
      <c r="PLT272" s="74"/>
      <c r="PLU272" s="74"/>
      <c r="PLV272" s="74"/>
      <c r="PMC272" s="74"/>
      <c r="PMD272" s="74"/>
      <c r="PMF272" s="74"/>
      <c r="PMG272" s="74"/>
      <c r="PMH272" s="74"/>
      <c r="PMI272" s="74"/>
      <c r="PMJ272" s="74"/>
      <c r="PMK272" s="74"/>
      <c r="PML272" s="74"/>
      <c r="PMM272" s="74"/>
      <c r="PMP272" s="74"/>
      <c r="PMQ272" s="74"/>
      <c r="PMR272" s="74"/>
      <c r="PMS272" s="74"/>
      <c r="PMT272" s="74"/>
      <c r="PNA272" s="74"/>
      <c r="PNB272" s="74"/>
      <c r="PND272" s="74"/>
      <c r="PNE272" s="74"/>
      <c r="PNF272" s="74"/>
      <c r="PNG272" s="74"/>
      <c r="PNH272" s="74"/>
      <c r="PNI272" s="74"/>
      <c r="PNJ272" s="74"/>
      <c r="PNK272" s="74"/>
      <c r="PNN272" s="74"/>
      <c r="PNO272" s="74"/>
      <c r="PNP272" s="74"/>
      <c r="PNQ272" s="74"/>
      <c r="PNR272" s="74"/>
      <c r="PNY272" s="74"/>
      <c r="PNZ272" s="74"/>
      <c r="POB272" s="74"/>
      <c r="POC272" s="74"/>
      <c r="POD272" s="74"/>
      <c r="POE272" s="74"/>
      <c r="POF272" s="74"/>
      <c r="POG272" s="74"/>
      <c r="POH272" s="74"/>
      <c r="POI272" s="74"/>
      <c r="POL272" s="74"/>
      <c r="POM272" s="74"/>
      <c r="PON272" s="74"/>
      <c r="POO272" s="74"/>
      <c r="POP272" s="74"/>
      <c r="POW272" s="74"/>
      <c r="POX272" s="74"/>
      <c r="POZ272" s="74"/>
      <c r="PPA272" s="74"/>
      <c r="PPB272" s="74"/>
      <c r="PPC272" s="74"/>
      <c r="PPD272" s="74"/>
      <c r="PPE272" s="74"/>
      <c r="PPF272" s="74"/>
      <c r="PPG272" s="74"/>
      <c r="PPJ272" s="74"/>
      <c r="PPK272" s="74"/>
      <c r="PPL272" s="74"/>
      <c r="PPM272" s="74"/>
      <c r="PPN272" s="74"/>
      <c r="PPU272" s="74"/>
      <c r="PPV272" s="74"/>
      <c r="PPX272" s="74"/>
      <c r="PPY272" s="74"/>
      <c r="PPZ272" s="74"/>
      <c r="PQA272" s="74"/>
      <c r="PQB272" s="74"/>
      <c r="PQC272" s="74"/>
      <c r="PQD272" s="74"/>
      <c r="PQE272" s="74"/>
      <c r="PQH272" s="74"/>
      <c r="PQI272" s="74"/>
      <c r="PQJ272" s="74"/>
      <c r="PQK272" s="74"/>
      <c r="PQL272" s="74"/>
      <c r="PQS272" s="74"/>
      <c r="PQT272" s="74"/>
      <c r="PQV272" s="74"/>
      <c r="PQW272" s="74"/>
      <c r="PQX272" s="74"/>
      <c r="PQY272" s="74"/>
      <c r="PQZ272" s="74"/>
      <c r="PRA272" s="74"/>
      <c r="PRB272" s="74"/>
      <c r="PRC272" s="74"/>
      <c r="PRF272" s="74"/>
      <c r="PRG272" s="74"/>
      <c r="PRH272" s="74"/>
      <c r="PRI272" s="74"/>
      <c r="PRJ272" s="74"/>
      <c r="PRQ272" s="74"/>
      <c r="PRR272" s="74"/>
      <c r="PRT272" s="74"/>
      <c r="PRU272" s="74"/>
      <c r="PRV272" s="74"/>
      <c r="PRW272" s="74"/>
      <c r="PRX272" s="74"/>
      <c r="PRY272" s="74"/>
      <c r="PRZ272" s="74"/>
      <c r="PSA272" s="74"/>
      <c r="PSD272" s="74"/>
      <c r="PSE272" s="74"/>
      <c r="PSF272" s="74"/>
      <c r="PSG272" s="74"/>
      <c r="PSH272" s="74"/>
      <c r="PSO272" s="74"/>
      <c r="PSP272" s="74"/>
      <c r="PSR272" s="74"/>
      <c r="PSS272" s="74"/>
      <c r="PST272" s="74"/>
      <c r="PSU272" s="74"/>
      <c r="PSV272" s="74"/>
      <c r="PSW272" s="74"/>
      <c r="PSX272" s="74"/>
      <c r="PSY272" s="74"/>
      <c r="PTB272" s="74"/>
      <c r="PTC272" s="74"/>
      <c r="PTD272" s="74"/>
      <c r="PTE272" s="74"/>
      <c r="PTF272" s="74"/>
      <c r="PTM272" s="74"/>
      <c r="PTN272" s="74"/>
      <c r="PTP272" s="74"/>
      <c r="PTQ272" s="74"/>
      <c r="PTR272" s="74"/>
      <c r="PTS272" s="74"/>
      <c r="PTT272" s="74"/>
      <c r="PTU272" s="74"/>
      <c r="PTV272" s="74"/>
      <c r="PTW272" s="74"/>
      <c r="PTZ272" s="74"/>
      <c r="PUA272" s="74"/>
      <c r="PUB272" s="74"/>
      <c r="PUC272" s="74"/>
      <c r="PUD272" s="74"/>
      <c r="PUK272" s="74"/>
      <c r="PUL272" s="74"/>
      <c r="PUN272" s="74"/>
      <c r="PUO272" s="74"/>
      <c r="PUP272" s="74"/>
      <c r="PUQ272" s="74"/>
      <c r="PUR272" s="74"/>
      <c r="PUS272" s="74"/>
      <c r="PUT272" s="74"/>
      <c r="PUU272" s="74"/>
      <c r="PUX272" s="74"/>
      <c r="PUY272" s="74"/>
      <c r="PUZ272" s="74"/>
      <c r="PVA272" s="74"/>
      <c r="PVB272" s="74"/>
      <c r="PVI272" s="74"/>
      <c r="PVJ272" s="74"/>
      <c r="PVL272" s="74"/>
      <c r="PVM272" s="74"/>
      <c r="PVN272" s="74"/>
      <c r="PVO272" s="74"/>
      <c r="PVP272" s="74"/>
      <c r="PVQ272" s="74"/>
      <c r="PVR272" s="74"/>
      <c r="PVS272" s="74"/>
      <c r="PVV272" s="74"/>
      <c r="PVW272" s="74"/>
      <c r="PVX272" s="74"/>
      <c r="PVY272" s="74"/>
      <c r="PVZ272" s="74"/>
      <c r="PWG272" s="74"/>
      <c r="PWH272" s="74"/>
      <c r="PWJ272" s="74"/>
      <c r="PWK272" s="74"/>
      <c r="PWL272" s="74"/>
      <c r="PWM272" s="74"/>
      <c r="PWN272" s="74"/>
      <c r="PWO272" s="74"/>
      <c r="PWP272" s="74"/>
      <c r="PWQ272" s="74"/>
      <c r="PWT272" s="74"/>
      <c r="PWU272" s="74"/>
      <c r="PWV272" s="74"/>
      <c r="PWW272" s="74"/>
      <c r="PWX272" s="74"/>
      <c r="PXE272" s="74"/>
      <c r="PXF272" s="74"/>
      <c r="PXH272" s="74"/>
      <c r="PXI272" s="74"/>
      <c r="PXJ272" s="74"/>
      <c r="PXK272" s="74"/>
      <c r="PXL272" s="74"/>
      <c r="PXM272" s="74"/>
      <c r="PXN272" s="74"/>
      <c r="PXO272" s="74"/>
      <c r="PXR272" s="74"/>
      <c r="PXS272" s="74"/>
      <c r="PXT272" s="74"/>
      <c r="PXU272" s="74"/>
      <c r="PXV272" s="74"/>
      <c r="PYC272" s="74"/>
      <c r="PYD272" s="74"/>
      <c r="PYF272" s="74"/>
      <c r="PYG272" s="74"/>
      <c r="PYH272" s="74"/>
      <c r="PYI272" s="74"/>
      <c r="PYJ272" s="74"/>
      <c r="PYK272" s="74"/>
      <c r="PYL272" s="74"/>
      <c r="PYM272" s="74"/>
      <c r="PYP272" s="74"/>
      <c r="PYQ272" s="74"/>
      <c r="PYR272" s="74"/>
      <c r="PYS272" s="74"/>
      <c r="PYT272" s="74"/>
      <c r="PZA272" s="74"/>
      <c r="PZB272" s="74"/>
      <c r="PZD272" s="74"/>
      <c r="PZE272" s="74"/>
      <c r="PZF272" s="74"/>
      <c r="PZG272" s="74"/>
      <c r="PZH272" s="74"/>
      <c r="PZI272" s="74"/>
      <c r="PZJ272" s="74"/>
      <c r="PZK272" s="74"/>
      <c r="PZN272" s="74"/>
      <c r="PZO272" s="74"/>
      <c r="PZP272" s="74"/>
      <c r="PZQ272" s="74"/>
      <c r="PZR272" s="74"/>
      <c r="PZY272" s="74"/>
      <c r="PZZ272" s="74"/>
      <c r="QAB272" s="74"/>
      <c r="QAC272" s="74"/>
      <c r="QAD272" s="74"/>
      <c r="QAE272" s="74"/>
      <c r="QAF272" s="74"/>
      <c r="QAG272" s="74"/>
      <c r="QAH272" s="74"/>
      <c r="QAI272" s="74"/>
      <c r="QAL272" s="74"/>
      <c r="QAM272" s="74"/>
      <c r="QAN272" s="74"/>
      <c r="QAO272" s="74"/>
      <c r="QAP272" s="74"/>
      <c r="QAW272" s="74"/>
      <c r="QAX272" s="74"/>
      <c r="QAZ272" s="74"/>
      <c r="QBA272" s="74"/>
      <c r="QBB272" s="74"/>
      <c r="QBC272" s="74"/>
      <c r="QBD272" s="74"/>
      <c r="QBE272" s="74"/>
      <c r="QBF272" s="74"/>
      <c r="QBG272" s="74"/>
      <c r="QBJ272" s="74"/>
      <c r="QBK272" s="74"/>
      <c r="QBL272" s="74"/>
      <c r="QBM272" s="74"/>
      <c r="QBN272" s="74"/>
      <c r="QBU272" s="74"/>
      <c r="QBV272" s="74"/>
      <c r="QBX272" s="74"/>
      <c r="QBY272" s="74"/>
      <c r="QBZ272" s="74"/>
      <c r="QCA272" s="74"/>
      <c r="QCB272" s="74"/>
      <c r="QCC272" s="74"/>
      <c r="QCD272" s="74"/>
      <c r="QCE272" s="74"/>
      <c r="QCH272" s="74"/>
      <c r="QCI272" s="74"/>
      <c r="QCJ272" s="74"/>
      <c r="QCK272" s="74"/>
      <c r="QCL272" s="74"/>
      <c r="QCS272" s="74"/>
      <c r="QCT272" s="74"/>
      <c r="QCV272" s="74"/>
      <c r="QCW272" s="74"/>
      <c r="QCX272" s="74"/>
      <c r="QCY272" s="74"/>
      <c r="QCZ272" s="74"/>
      <c r="QDA272" s="74"/>
      <c r="QDB272" s="74"/>
      <c r="QDC272" s="74"/>
      <c r="QDF272" s="74"/>
      <c r="QDG272" s="74"/>
      <c r="QDH272" s="74"/>
      <c r="QDI272" s="74"/>
      <c r="QDJ272" s="74"/>
      <c r="QDQ272" s="74"/>
      <c r="QDR272" s="74"/>
      <c r="QDT272" s="74"/>
      <c r="QDU272" s="74"/>
      <c r="QDV272" s="74"/>
      <c r="QDW272" s="74"/>
      <c r="QDX272" s="74"/>
      <c r="QDY272" s="74"/>
      <c r="QDZ272" s="74"/>
      <c r="QEA272" s="74"/>
      <c r="QED272" s="74"/>
      <c r="QEE272" s="74"/>
      <c r="QEF272" s="74"/>
      <c r="QEG272" s="74"/>
      <c r="QEH272" s="74"/>
      <c r="QEO272" s="74"/>
      <c r="QEP272" s="74"/>
      <c r="QER272" s="74"/>
      <c r="QES272" s="74"/>
      <c r="QET272" s="74"/>
      <c r="QEU272" s="74"/>
      <c r="QEV272" s="74"/>
      <c r="QEW272" s="74"/>
      <c r="QEX272" s="74"/>
      <c r="QEY272" s="74"/>
      <c r="QFB272" s="74"/>
      <c r="QFC272" s="74"/>
      <c r="QFD272" s="74"/>
      <c r="QFE272" s="74"/>
      <c r="QFF272" s="74"/>
      <c r="QFM272" s="74"/>
      <c r="QFN272" s="74"/>
      <c r="QFP272" s="74"/>
      <c r="QFQ272" s="74"/>
      <c r="QFR272" s="74"/>
      <c r="QFS272" s="74"/>
      <c r="QFT272" s="74"/>
      <c r="QFU272" s="74"/>
      <c r="QFV272" s="74"/>
      <c r="QFW272" s="74"/>
      <c r="QFZ272" s="74"/>
      <c r="QGA272" s="74"/>
      <c r="QGB272" s="74"/>
      <c r="QGC272" s="74"/>
      <c r="QGD272" s="74"/>
      <c r="QGK272" s="74"/>
      <c r="QGL272" s="74"/>
      <c r="QGN272" s="74"/>
      <c r="QGO272" s="74"/>
      <c r="QGP272" s="74"/>
      <c r="QGQ272" s="74"/>
      <c r="QGR272" s="74"/>
      <c r="QGS272" s="74"/>
      <c r="QGT272" s="74"/>
      <c r="QGU272" s="74"/>
      <c r="QGX272" s="74"/>
      <c r="QGY272" s="74"/>
      <c r="QGZ272" s="74"/>
      <c r="QHA272" s="74"/>
      <c r="QHB272" s="74"/>
      <c r="QHI272" s="74"/>
      <c r="QHJ272" s="74"/>
      <c r="QHL272" s="74"/>
      <c r="QHM272" s="74"/>
      <c r="QHN272" s="74"/>
      <c r="QHO272" s="74"/>
      <c r="QHP272" s="74"/>
      <c r="QHQ272" s="74"/>
      <c r="QHR272" s="74"/>
      <c r="QHS272" s="74"/>
      <c r="QHV272" s="74"/>
      <c r="QHW272" s="74"/>
      <c r="QHX272" s="74"/>
      <c r="QHY272" s="74"/>
      <c r="QHZ272" s="74"/>
      <c r="QIG272" s="74"/>
      <c r="QIH272" s="74"/>
      <c r="QIJ272" s="74"/>
      <c r="QIK272" s="74"/>
      <c r="QIL272" s="74"/>
      <c r="QIM272" s="74"/>
      <c r="QIN272" s="74"/>
      <c r="QIO272" s="74"/>
      <c r="QIP272" s="74"/>
      <c r="QIQ272" s="74"/>
      <c r="QIT272" s="74"/>
      <c r="QIU272" s="74"/>
      <c r="QIV272" s="74"/>
      <c r="QIW272" s="74"/>
      <c r="QIX272" s="74"/>
      <c r="QJE272" s="74"/>
      <c r="QJF272" s="74"/>
      <c r="QJH272" s="74"/>
      <c r="QJI272" s="74"/>
      <c r="QJJ272" s="74"/>
      <c r="QJK272" s="74"/>
      <c r="QJL272" s="74"/>
      <c r="QJM272" s="74"/>
      <c r="QJN272" s="74"/>
      <c r="QJO272" s="74"/>
      <c r="QJR272" s="74"/>
      <c r="QJS272" s="74"/>
      <c r="QJT272" s="74"/>
      <c r="QJU272" s="74"/>
      <c r="QJV272" s="74"/>
      <c r="QKC272" s="74"/>
      <c r="QKD272" s="74"/>
      <c r="QKF272" s="74"/>
      <c r="QKG272" s="74"/>
      <c r="QKH272" s="74"/>
      <c r="QKI272" s="74"/>
      <c r="QKJ272" s="74"/>
      <c r="QKK272" s="74"/>
      <c r="QKL272" s="74"/>
      <c r="QKM272" s="74"/>
      <c r="QKP272" s="74"/>
      <c r="QKQ272" s="74"/>
      <c r="QKR272" s="74"/>
      <c r="QKS272" s="74"/>
      <c r="QKT272" s="74"/>
      <c r="QLA272" s="74"/>
      <c r="QLB272" s="74"/>
      <c r="QLD272" s="74"/>
      <c r="QLE272" s="74"/>
      <c r="QLF272" s="74"/>
      <c r="QLG272" s="74"/>
      <c r="QLH272" s="74"/>
      <c r="QLI272" s="74"/>
      <c r="QLJ272" s="74"/>
      <c r="QLK272" s="74"/>
      <c r="QLN272" s="74"/>
      <c r="QLO272" s="74"/>
      <c r="QLP272" s="74"/>
      <c r="QLQ272" s="74"/>
      <c r="QLR272" s="74"/>
      <c r="QLY272" s="74"/>
      <c r="QLZ272" s="74"/>
      <c r="QMB272" s="74"/>
      <c r="QMC272" s="74"/>
      <c r="QMD272" s="74"/>
      <c r="QME272" s="74"/>
      <c r="QMF272" s="74"/>
      <c r="QMG272" s="74"/>
      <c r="QMH272" s="74"/>
      <c r="QMI272" s="74"/>
      <c r="QML272" s="74"/>
      <c r="QMM272" s="74"/>
      <c r="QMN272" s="74"/>
      <c r="QMO272" s="74"/>
      <c r="QMP272" s="74"/>
      <c r="QMW272" s="74"/>
      <c r="QMX272" s="74"/>
      <c r="QMZ272" s="74"/>
      <c r="QNA272" s="74"/>
      <c r="QNB272" s="74"/>
      <c r="QNC272" s="74"/>
      <c r="QND272" s="74"/>
      <c r="QNE272" s="74"/>
      <c r="QNF272" s="74"/>
      <c r="QNG272" s="74"/>
      <c r="QNJ272" s="74"/>
      <c r="QNK272" s="74"/>
      <c r="QNL272" s="74"/>
      <c r="QNM272" s="74"/>
      <c r="QNN272" s="74"/>
      <c r="QNU272" s="74"/>
      <c r="QNV272" s="74"/>
      <c r="QNX272" s="74"/>
      <c r="QNY272" s="74"/>
      <c r="QNZ272" s="74"/>
      <c r="QOA272" s="74"/>
      <c r="QOB272" s="74"/>
      <c r="QOC272" s="74"/>
      <c r="QOD272" s="74"/>
      <c r="QOE272" s="74"/>
      <c r="QOH272" s="74"/>
      <c r="QOI272" s="74"/>
      <c r="QOJ272" s="74"/>
      <c r="QOK272" s="74"/>
      <c r="QOL272" s="74"/>
      <c r="QOS272" s="74"/>
      <c r="QOT272" s="74"/>
      <c r="QOV272" s="74"/>
      <c r="QOW272" s="74"/>
      <c r="QOX272" s="74"/>
      <c r="QOY272" s="74"/>
      <c r="QOZ272" s="74"/>
      <c r="QPA272" s="74"/>
      <c r="QPB272" s="74"/>
      <c r="QPC272" s="74"/>
      <c r="QPF272" s="74"/>
      <c r="QPG272" s="74"/>
      <c r="QPH272" s="74"/>
      <c r="QPI272" s="74"/>
      <c r="QPJ272" s="74"/>
      <c r="QPQ272" s="74"/>
      <c r="QPR272" s="74"/>
      <c r="QPT272" s="74"/>
      <c r="QPU272" s="74"/>
      <c r="QPV272" s="74"/>
      <c r="QPW272" s="74"/>
      <c r="QPX272" s="74"/>
      <c r="QPY272" s="74"/>
      <c r="QPZ272" s="74"/>
      <c r="QQA272" s="74"/>
      <c r="QQD272" s="74"/>
      <c r="QQE272" s="74"/>
      <c r="QQF272" s="74"/>
      <c r="QQG272" s="74"/>
      <c r="QQH272" s="74"/>
      <c r="QQO272" s="74"/>
      <c r="QQP272" s="74"/>
      <c r="QQR272" s="74"/>
      <c r="QQS272" s="74"/>
      <c r="QQT272" s="74"/>
      <c r="QQU272" s="74"/>
      <c r="QQV272" s="74"/>
      <c r="QQW272" s="74"/>
      <c r="QQX272" s="74"/>
      <c r="QQY272" s="74"/>
      <c r="QRB272" s="74"/>
      <c r="QRC272" s="74"/>
      <c r="QRD272" s="74"/>
      <c r="QRE272" s="74"/>
      <c r="QRF272" s="74"/>
      <c r="QRM272" s="74"/>
      <c r="QRN272" s="74"/>
      <c r="QRP272" s="74"/>
      <c r="QRQ272" s="74"/>
      <c r="QRR272" s="74"/>
      <c r="QRS272" s="74"/>
      <c r="QRT272" s="74"/>
      <c r="QRU272" s="74"/>
      <c r="QRV272" s="74"/>
      <c r="QRW272" s="74"/>
      <c r="QRZ272" s="74"/>
      <c r="QSA272" s="74"/>
      <c r="QSB272" s="74"/>
      <c r="QSC272" s="74"/>
      <c r="QSD272" s="74"/>
      <c r="QSK272" s="74"/>
      <c r="QSL272" s="74"/>
      <c r="QSN272" s="74"/>
      <c r="QSO272" s="74"/>
      <c r="QSP272" s="74"/>
      <c r="QSQ272" s="74"/>
      <c r="QSR272" s="74"/>
      <c r="QSS272" s="74"/>
      <c r="QST272" s="74"/>
      <c r="QSU272" s="74"/>
      <c r="QSX272" s="74"/>
      <c r="QSY272" s="74"/>
      <c r="QSZ272" s="74"/>
      <c r="QTA272" s="74"/>
      <c r="QTB272" s="74"/>
      <c r="QTI272" s="74"/>
      <c r="QTJ272" s="74"/>
      <c r="QTL272" s="74"/>
      <c r="QTM272" s="74"/>
      <c r="QTN272" s="74"/>
      <c r="QTO272" s="74"/>
      <c r="QTP272" s="74"/>
      <c r="QTQ272" s="74"/>
      <c r="QTR272" s="74"/>
      <c r="QTS272" s="74"/>
      <c r="QTV272" s="74"/>
      <c r="QTW272" s="74"/>
      <c r="QTX272" s="74"/>
      <c r="QTY272" s="74"/>
      <c r="QTZ272" s="74"/>
      <c r="QUG272" s="74"/>
      <c r="QUH272" s="74"/>
      <c r="QUJ272" s="74"/>
      <c r="QUK272" s="74"/>
      <c r="QUL272" s="74"/>
      <c r="QUM272" s="74"/>
      <c r="QUN272" s="74"/>
      <c r="QUO272" s="74"/>
      <c r="QUP272" s="74"/>
      <c r="QUQ272" s="74"/>
      <c r="QUT272" s="74"/>
      <c r="QUU272" s="74"/>
      <c r="QUV272" s="74"/>
      <c r="QUW272" s="74"/>
      <c r="QUX272" s="74"/>
      <c r="QVE272" s="74"/>
      <c r="QVF272" s="74"/>
      <c r="QVH272" s="74"/>
      <c r="QVI272" s="74"/>
      <c r="QVJ272" s="74"/>
      <c r="QVK272" s="74"/>
      <c r="QVL272" s="74"/>
      <c r="QVM272" s="74"/>
      <c r="QVN272" s="74"/>
      <c r="QVO272" s="74"/>
      <c r="QVR272" s="74"/>
      <c r="QVS272" s="74"/>
      <c r="QVT272" s="74"/>
      <c r="QVU272" s="74"/>
      <c r="QVV272" s="74"/>
      <c r="QWC272" s="74"/>
      <c r="QWD272" s="74"/>
      <c r="QWF272" s="74"/>
      <c r="QWG272" s="74"/>
      <c r="QWH272" s="74"/>
      <c r="QWI272" s="74"/>
      <c r="QWJ272" s="74"/>
      <c r="QWK272" s="74"/>
      <c r="QWL272" s="74"/>
      <c r="QWM272" s="74"/>
      <c r="QWP272" s="74"/>
      <c r="QWQ272" s="74"/>
      <c r="QWR272" s="74"/>
      <c r="QWS272" s="74"/>
      <c r="QWT272" s="74"/>
      <c r="QXA272" s="74"/>
      <c r="QXB272" s="74"/>
      <c r="QXD272" s="74"/>
      <c r="QXE272" s="74"/>
      <c r="QXF272" s="74"/>
      <c r="QXG272" s="74"/>
      <c r="QXH272" s="74"/>
      <c r="QXI272" s="74"/>
      <c r="QXJ272" s="74"/>
      <c r="QXK272" s="74"/>
      <c r="QXN272" s="74"/>
      <c r="QXO272" s="74"/>
      <c r="QXP272" s="74"/>
      <c r="QXQ272" s="74"/>
      <c r="QXR272" s="74"/>
      <c r="QXY272" s="74"/>
      <c r="QXZ272" s="74"/>
      <c r="QYB272" s="74"/>
      <c r="QYC272" s="74"/>
      <c r="QYD272" s="74"/>
      <c r="QYE272" s="74"/>
      <c r="QYF272" s="74"/>
      <c r="QYG272" s="74"/>
      <c r="QYH272" s="74"/>
      <c r="QYI272" s="74"/>
      <c r="QYL272" s="74"/>
      <c r="QYM272" s="74"/>
      <c r="QYN272" s="74"/>
      <c r="QYO272" s="74"/>
      <c r="QYP272" s="74"/>
      <c r="QYW272" s="74"/>
      <c r="QYX272" s="74"/>
      <c r="QYZ272" s="74"/>
      <c r="QZA272" s="74"/>
      <c r="QZB272" s="74"/>
      <c r="QZC272" s="74"/>
      <c r="QZD272" s="74"/>
      <c r="QZE272" s="74"/>
      <c r="QZF272" s="74"/>
      <c r="QZG272" s="74"/>
      <c r="QZJ272" s="74"/>
      <c r="QZK272" s="74"/>
      <c r="QZL272" s="74"/>
      <c r="QZM272" s="74"/>
      <c r="QZN272" s="74"/>
      <c r="QZU272" s="74"/>
      <c r="QZV272" s="74"/>
      <c r="QZX272" s="74"/>
      <c r="QZY272" s="74"/>
      <c r="QZZ272" s="74"/>
      <c r="RAA272" s="74"/>
      <c r="RAB272" s="74"/>
      <c r="RAC272" s="74"/>
      <c r="RAD272" s="74"/>
      <c r="RAE272" s="74"/>
      <c r="RAH272" s="74"/>
      <c r="RAI272" s="74"/>
      <c r="RAJ272" s="74"/>
      <c r="RAK272" s="74"/>
      <c r="RAL272" s="74"/>
      <c r="RAS272" s="74"/>
      <c r="RAT272" s="74"/>
      <c r="RAV272" s="74"/>
      <c r="RAW272" s="74"/>
      <c r="RAX272" s="74"/>
      <c r="RAY272" s="74"/>
      <c r="RAZ272" s="74"/>
      <c r="RBA272" s="74"/>
      <c r="RBB272" s="74"/>
      <c r="RBC272" s="74"/>
      <c r="RBF272" s="74"/>
      <c r="RBG272" s="74"/>
      <c r="RBH272" s="74"/>
      <c r="RBI272" s="74"/>
      <c r="RBJ272" s="74"/>
      <c r="RBQ272" s="74"/>
      <c r="RBR272" s="74"/>
      <c r="RBT272" s="74"/>
      <c r="RBU272" s="74"/>
      <c r="RBV272" s="74"/>
      <c r="RBW272" s="74"/>
      <c r="RBX272" s="74"/>
      <c r="RBY272" s="74"/>
      <c r="RBZ272" s="74"/>
      <c r="RCA272" s="74"/>
      <c r="RCD272" s="74"/>
      <c r="RCE272" s="74"/>
      <c r="RCF272" s="74"/>
      <c r="RCG272" s="74"/>
      <c r="RCH272" s="74"/>
      <c r="RCO272" s="74"/>
      <c r="RCP272" s="74"/>
      <c r="RCR272" s="74"/>
      <c r="RCS272" s="74"/>
      <c r="RCT272" s="74"/>
      <c r="RCU272" s="74"/>
      <c r="RCV272" s="74"/>
      <c r="RCW272" s="74"/>
      <c r="RCX272" s="74"/>
      <c r="RCY272" s="74"/>
      <c r="RDB272" s="74"/>
      <c r="RDC272" s="74"/>
      <c r="RDD272" s="74"/>
      <c r="RDE272" s="74"/>
      <c r="RDF272" s="74"/>
      <c r="RDM272" s="74"/>
      <c r="RDN272" s="74"/>
      <c r="RDP272" s="74"/>
      <c r="RDQ272" s="74"/>
      <c r="RDR272" s="74"/>
      <c r="RDS272" s="74"/>
      <c r="RDT272" s="74"/>
      <c r="RDU272" s="74"/>
      <c r="RDV272" s="74"/>
      <c r="RDW272" s="74"/>
      <c r="RDZ272" s="74"/>
      <c r="REA272" s="74"/>
      <c r="REB272" s="74"/>
      <c r="REC272" s="74"/>
      <c r="RED272" s="74"/>
      <c r="REK272" s="74"/>
      <c r="REL272" s="74"/>
      <c r="REN272" s="74"/>
      <c r="REO272" s="74"/>
      <c r="REP272" s="74"/>
      <c r="REQ272" s="74"/>
      <c r="RER272" s="74"/>
      <c r="RES272" s="74"/>
      <c r="RET272" s="74"/>
      <c r="REU272" s="74"/>
      <c r="REX272" s="74"/>
      <c r="REY272" s="74"/>
      <c r="REZ272" s="74"/>
      <c r="RFA272" s="74"/>
      <c r="RFB272" s="74"/>
      <c r="RFI272" s="74"/>
      <c r="RFJ272" s="74"/>
      <c r="RFL272" s="74"/>
      <c r="RFM272" s="74"/>
      <c r="RFN272" s="74"/>
      <c r="RFO272" s="74"/>
      <c r="RFP272" s="74"/>
      <c r="RFQ272" s="74"/>
      <c r="RFR272" s="74"/>
      <c r="RFS272" s="74"/>
      <c r="RFV272" s="74"/>
      <c r="RFW272" s="74"/>
      <c r="RFX272" s="74"/>
      <c r="RFY272" s="74"/>
      <c r="RFZ272" s="74"/>
      <c r="RGG272" s="74"/>
      <c r="RGH272" s="74"/>
      <c r="RGJ272" s="74"/>
      <c r="RGK272" s="74"/>
      <c r="RGL272" s="74"/>
      <c r="RGM272" s="74"/>
      <c r="RGN272" s="74"/>
      <c r="RGO272" s="74"/>
      <c r="RGP272" s="74"/>
      <c r="RGQ272" s="74"/>
      <c r="RGT272" s="74"/>
      <c r="RGU272" s="74"/>
      <c r="RGV272" s="74"/>
      <c r="RGW272" s="74"/>
      <c r="RGX272" s="74"/>
      <c r="RHE272" s="74"/>
      <c r="RHF272" s="74"/>
      <c r="RHH272" s="74"/>
      <c r="RHI272" s="74"/>
      <c r="RHJ272" s="74"/>
      <c r="RHK272" s="74"/>
      <c r="RHL272" s="74"/>
      <c r="RHM272" s="74"/>
      <c r="RHN272" s="74"/>
      <c r="RHO272" s="74"/>
      <c r="RHR272" s="74"/>
      <c r="RHS272" s="74"/>
      <c r="RHT272" s="74"/>
      <c r="RHU272" s="74"/>
      <c r="RHV272" s="74"/>
      <c r="RIC272" s="74"/>
      <c r="RID272" s="74"/>
      <c r="RIF272" s="74"/>
      <c r="RIG272" s="74"/>
      <c r="RIH272" s="74"/>
      <c r="RII272" s="74"/>
      <c r="RIJ272" s="74"/>
      <c r="RIK272" s="74"/>
      <c r="RIL272" s="74"/>
      <c r="RIM272" s="74"/>
      <c r="RIP272" s="74"/>
      <c r="RIQ272" s="74"/>
      <c r="RIR272" s="74"/>
      <c r="RIS272" s="74"/>
      <c r="RIT272" s="74"/>
      <c r="RJA272" s="74"/>
      <c r="RJB272" s="74"/>
      <c r="RJD272" s="74"/>
      <c r="RJE272" s="74"/>
      <c r="RJF272" s="74"/>
      <c r="RJG272" s="74"/>
      <c r="RJH272" s="74"/>
      <c r="RJI272" s="74"/>
      <c r="RJJ272" s="74"/>
      <c r="RJK272" s="74"/>
      <c r="RJN272" s="74"/>
      <c r="RJO272" s="74"/>
      <c r="RJP272" s="74"/>
      <c r="RJQ272" s="74"/>
      <c r="RJR272" s="74"/>
      <c r="RJY272" s="74"/>
      <c r="RJZ272" s="74"/>
      <c r="RKB272" s="74"/>
      <c r="RKC272" s="74"/>
      <c r="RKD272" s="74"/>
      <c r="RKE272" s="74"/>
      <c r="RKF272" s="74"/>
      <c r="RKG272" s="74"/>
      <c r="RKH272" s="74"/>
      <c r="RKI272" s="74"/>
      <c r="RKL272" s="74"/>
      <c r="RKM272" s="74"/>
      <c r="RKN272" s="74"/>
      <c r="RKO272" s="74"/>
      <c r="RKP272" s="74"/>
      <c r="RKW272" s="74"/>
      <c r="RKX272" s="74"/>
      <c r="RKZ272" s="74"/>
      <c r="RLA272" s="74"/>
      <c r="RLB272" s="74"/>
      <c r="RLC272" s="74"/>
      <c r="RLD272" s="74"/>
      <c r="RLE272" s="74"/>
      <c r="RLF272" s="74"/>
      <c r="RLG272" s="74"/>
      <c r="RLJ272" s="74"/>
      <c r="RLK272" s="74"/>
      <c r="RLL272" s="74"/>
      <c r="RLM272" s="74"/>
      <c r="RLN272" s="74"/>
      <c r="RLU272" s="74"/>
      <c r="RLV272" s="74"/>
      <c r="RLX272" s="74"/>
      <c r="RLY272" s="74"/>
      <c r="RLZ272" s="74"/>
      <c r="RMA272" s="74"/>
      <c r="RMB272" s="74"/>
      <c r="RMC272" s="74"/>
      <c r="RMD272" s="74"/>
      <c r="RME272" s="74"/>
      <c r="RMH272" s="74"/>
      <c r="RMI272" s="74"/>
      <c r="RMJ272" s="74"/>
      <c r="RMK272" s="74"/>
      <c r="RML272" s="74"/>
      <c r="RMS272" s="74"/>
      <c r="RMT272" s="74"/>
      <c r="RMV272" s="74"/>
      <c r="RMW272" s="74"/>
      <c r="RMX272" s="74"/>
      <c r="RMY272" s="74"/>
      <c r="RMZ272" s="74"/>
      <c r="RNA272" s="74"/>
      <c r="RNB272" s="74"/>
      <c r="RNC272" s="74"/>
      <c r="RNF272" s="74"/>
      <c r="RNG272" s="74"/>
      <c r="RNH272" s="74"/>
      <c r="RNI272" s="74"/>
      <c r="RNJ272" s="74"/>
      <c r="RNQ272" s="74"/>
      <c r="RNR272" s="74"/>
      <c r="RNT272" s="74"/>
      <c r="RNU272" s="74"/>
      <c r="RNV272" s="74"/>
      <c r="RNW272" s="74"/>
      <c r="RNX272" s="74"/>
      <c r="RNY272" s="74"/>
      <c r="RNZ272" s="74"/>
      <c r="ROA272" s="74"/>
      <c r="ROD272" s="74"/>
      <c r="ROE272" s="74"/>
      <c r="ROF272" s="74"/>
      <c r="ROG272" s="74"/>
      <c r="ROH272" s="74"/>
      <c r="ROO272" s="74"/>
      <c r="ROP272" s="74"/>
      <c r="ROR272" s="74"/>
      <c r="ROS272" s="74"/>
      <c r="ROT272" s="74"/>
      <c r="ROU272" s="74"/>
      <c r="ROV272" s="74"/>
      <c r="ROW272" s="74"/>
      <c r="ROX272" s="74"/>
      <c r="ROY272" s="74"/>
      <c r="RPB272" s="74"/>
      <c r="RPC272" s="74"/>
      <c r="RPD272" s="74"/>
      <c r="RPE272" s="74"/>
      <c r="RPF272" s="74"/>
      <c r="RPM272" s="74"/>
      <c r="RPN272" s="74"/>
      <c r="RPP272" s="74"/>
      <c r="RPQ272" s="74"/>
      <c r="RPR272" s="74"/>
      <c r="RPS272" s="74"/>
      <c r="RPT272" s="74"/>
      <c r="RPU272" s="74"/>
      <c r="RPV272" s="74"/>
      <c r="RPW272" s="74"/>
      <c r="RPZ272" s="74"/>
      <c r="RQA272" s="74"/>
      <c r="RQB272" s="74"/>
      <c r="RQC272" s="74"/>
      <c r="RQD272" s="74"/>
      <c r="RQK272" s="74"/>
      <c r="RQL272" s="74"/>
      <c r="RQN272" s="74"/>
      <c r="RQO272" s="74"/>
      <c r="RQP272" s="74"/>
      <c r="RQQ272" s="74"/>
      <c r="RQR272" s="74"/>
      <c r="RQS272" s="74"/>
      <c r="RQT272" s="74"/>
      <c r="RQU272" s="74"/>
      <c r="RQX272" s="74"/>
      <c r="RQY272" s="74"/>
      <c r="RQZ272" s="74"/>
      <c r="RRA272" s="74"/>
      <c r="RRB272" s="74"/>
      <c r="RRI272" s="74"/>
      <c r="RRJ272" s="74"/>
      <c r="RRL272" s="74"/>
      <c r="RRM272" s="74"/>
      <c r="RRN272" s="74"/>
      <c r="RRO272" s="74"/>
      <c r="RRP272" s="74"/>
      <c r="RRQ272" s="74"/>
      <c r="RRR272" s="74"/>
      <c r="RRS272" s="74"/>
      <c r="RRV272" s="74"/>
      <c r="RRW272" s="74"/>
      <c r="RRX272" s="74"/>
      <c r="RRY272" s="74"/>
      <c r="RRZ272" s="74"/>
      <c r="RSG272" s="74"/>
      <c r="RSH272" s="74"/>
      <c r="RSJ272" s="74"/>
      <c r="RSK272" s="74"/>
      <c r="RSL272" s="74"/>
      <c r="RSM272" s="74"/>
      <c r="RSN272" s="74"/>
      <c r="RSO272" s="74"/>
      <c r="RSP272" s="74"/>
      <c r="RSQ272" s="74"/>
      <c r="RST272" s="74"/>
      <c r="RSU272" s="74"/>
      <c r="RSV272" s="74"/>
      <c r="RSW272" s="74"/>
      <c r="RSX272" s="74"/>
      <c r="RTE272" s="74"/>
      <c r="RTF272" s="74"/>
      <c r="RTH272" s="74"/>
      <c r="RTI272" s="74"/>
      <c r="RTJ272" s="74"/>
      <c r="RTK272" s="74"/>
      <c r="RTL272" s="74"/>
      <c r="RTM272" s="74"/>
      <c r="RTN272" s="74"/>
      <c r="RTO272" s="74"/>
      <c r="RTR272" s="74"/>
      <c r="RTS272" s="74"/>
      <c r="RTT272" s="74"/>
      <c r="RTU272" s="74"/>
      <c r="RTV272" s="74"/>
      <c r="RUC272" s="74"/>
      <c r="RUD272" s="74"/>
      <c r="RUF272" s="74"/>
      <c r="RUG272" s="74"/>
      <c r="RUH272" s="74"/>
      <c r="RUI272" s="74"/>
      <c r="RUJ272" s="74"/>
      <c r="RUK272" s="74"/>
      <c r="RUL272" s="74"/>
      <c r="RUM272" s="74"/>
      <c r="RUP272" s="74"/>
      <c r="RUQ272" s="74"/>
      <c r="RUR272" s="74"/>
      <c r="RUS272" s="74"/>
      <c r="RUT272" s="74"/>
      <c r="RVA272" s="74"/>
      <c r="RVB272" s="74"/>
      <c r="RVD272" s="74"/>
      <c r="RVE272" s="74"/>
      <c r="RVF272" s="74"/>
      <c r="RVG272" s="74"/>
      <c r="RVH272" s="74"/>
      <c r="RVI272" s="74"/>
      <c r="RVJ272" s="74"/>
      <c r="RVK272" s="74"/>
      <c r="RVN272" s="74"/>
      <c r="RVO272" s="74"/>
      <c r="RVP272" s="74"/>
      <c r="RVQ272" s="74"/>
      <c r="RVR272" s="74"/>
      <c r="RVY272" s="74"/>
      <c r="RVZ272" s="74"/>
      <c r="RWB272" s="74"/>
      <c r="RWC272" s="74"/>
      <c r="RWD272" s="74"/>
      <c r="RWE272" s="74"/>
      <c r="RWF272" s="74"/>
      <c r="RWG272" s="74"/>
      <c r="RWH272" s="74"/>
      <c r="RWI272" s="74"/>
      <c r="RWL272" s="74"/>
      <c r="RWM272" s="74"/>
      <c r="RWN272" s="74"/>
      <c r="RWO272" s="74"/>
      <c r="RWP272" s="74"/>
      <c r="RWW272" s="74"/>
      <c r="RWX272" s="74"/>
      <c r="RWZ272" s="74"/>
      <c r="RXA272" s="74"/>
      <c r="RXB272" s="74"/>
      <c r="RXC272" s="74"/>
      <c r="RXD272" s="74"/>
      <c r="RXE272" s="74"/>
      <c r="RXF272" s="74"/>
      <c r="RXG272" s="74"/>
      <c r="RXJ272" s="74"/>
      <c r="RXK272" s="74"/>
      <c r="RXL272" s="74"/>
      <c r="RXM272" s="74"/>
      <c r="RXN272" s="74"/>
      <c r="RXU272" s="74"/>
      <c r="RXV272" s="74"/>
      <c r="RXX272" s="74"/>
      <c r="RXY272" s="74"/>
      <c r="RXZ272" s="74"/>
      <c r="RYA272" s="74"/>
      <c r="RYB272" s="74"/>
      <c r="RYC272" s="74"/>
      <c r="RYD272" s="74"/>
      <c r="RYE272" s="74"/>
      <c r="RYH272" s="74"/>
      <c r="RYI272" s="74"/>
      <c r="RYJ272" s="74"/>
      <c r="RYK272" s="74"/>
      <c r="RYL272" s="74"/>
      <c r="RYS272" s="74"/>
      <c r="RYT272" s="74"/>
      <c r="RYV272" s="74"/>
      <c r="RYW272" s="74"/>
      <c r="RYX272" s="74"/>
      <c r="RYY272" s="74"/>
      <c r="RYZ272" s="74"/>
      <c r="RZA272" s="74"/>
      <c r="RZB272" s="74"/>
      <c r="RZC272" s="74"/>
      <c r="RZF272" s="74"/>
      <c r="RZG272" s="74"/>
      <c r="RZH272" s="74"/>
      <c r="RZI272" s="74"/>
      <c r="RZJ272" s="74"/>
      <c r="RZQ272" s="74"/>
      <c r="RZR272" s="74"/>
      <c r="RZT272" s="74"/>
      <c r="RZU272" s="74"/>
      <c r="RZV272" s="74"/>
      <c r="RZW272" s="74"/>
      <c r="RZX272" s="74"/>
      <c r="RZY272" s="74"/>
      <c r="RZZ272" s="74"/>
      <c r="SAA272" s="74"/>
      <c r="SAD272" s="74"/>
      <c r="SAE272" s="74"/>
      <c r="SAF272" s="74"/>
      <c r="SAG272" s="74"/>
      <c r="SAH272" s="74"/>
      <c r="SAO272" s="74"/>
      <c r="SAP272" s="74"/>
      <c r="SAR272" s="74"/>
      <c r="SAS272" s="74"/>
      <c r="SAT272" s="74"/>
      <c r="SAU272" s="74"/>
      <c r="SAV272" s="74"/>
      <c r="SAW272" s="74"/>
      <c r="SAX272" s="74"/>
      <c r="SAY272" s="74"/>
      <c r="SBB272" s="74"/>
      <c r="SBC272" s="74"/>
      <c r="SBD272" s="74"/>
      <c r="SBE272" s="74"/>
      <c r="SBF272" s="74"/>
      <c r="SBM272" s="74"/>
      <c r="SBN272" s="74"/>
      <c r="SBP272" s="74"/>
      <c r="SBQ272" s="74"/>
      <c r="SBR272" s="74"/>
      <c r="SBS272" s="74"/>
      <c r="SBT272" s="74"/>
      <c r="SBU272" s="74"/>
      <c r="SBV272" s="74"/>
      <c r="SBW272" s="74"/>
      <c r="SBZ272" s="74"/>
      <c r="SCA272" s="74"/>
      <c r="SCB272" s="74"/>
      <c r="SCC272" s="74"/>
      <c r="SCD272" s="74"/>
      <c r="SCK272" s="74"/>
      <c r="SCL272" s="74"/>
      <c r="SCN272" s="74"/>
      <c r="SCO272" s="74"/>
      <c r="SCP272" s="74"/>
      <c r="SCQ272" s="74"/>
      <c r="SCR272" s="74"/>
      <c r="SCS272" s="74"/>
      <c r="SCT272" s="74"/>
      <c r="SCU272" s="74"/>
      <c r="SCX272" s="74"/>
      <c r="SCY272" s="74"/>
      <c r="SCZ272" s="74"/>
      <c r="SDA272" s="74"/>
      <c r="SDB272" s="74"/>
      <c r="SDI272" s="74"/>
      <c r="SDJ272" s="74"/>
      <c r="SDL272" s="74"/>
      <c r="SDM272" s="74"/>
      <c r="SDN272" s="74"/>
      <c r="SDO272" s="74"/>
      <c r="SDP272" s="74"/>
      <c r="SDQ272" s="74"/>
      <c r="SDR272" s="74"/>
      <c r="SDS272" s="74"/>
      <c r="SDV272" s="74"/>
      <c r="SDW272" s="74"/>
      <c r="SDX272" s="74"/>
      <c r="SDY272" s="74"/>
      <c r="SDZ272" s="74"/>
      <c r="SEG272" s="74"/>
      <c r="SEH272" s="74"/>
      <c r="SEJ272" s="74"/>
      <c r="SEK272" s="74"/>
      <c r="SEL272" s="74"/>
      <c r="SEM272" s="74"/>
      <c r="SEN272" s="74"/>
      <c r="SEO272" s="74"/>
      <c r="SEP272" s="74"/>
      <c r="SEQ272" s="74"/>
      <c r="SET272" s="74"/>
      <c r="SEU272" s="74"/>
      <c r="SEV272" s="74"/>
      <c r="SEW272" s="74"/>
      <c r="SEX272" s="74"/>
      <c r="SFE272" s="74"/>
      <c r="SFF272" s="74"/>
      <c r="SFH272" s="74"/>
      <c r="SFI272" s="74"/>
      <c r="SFJ272" s="74"/>
      <c r="SFK272" s="74"/>
      <c r="SFL272" s="74"/>
      <c r="SFM272" s="74"/>
      <c r="SFN272" s="74"/>
      <c r="SFO272" s="74"/>
      <c r="SFR272" s="74"/>
      <c r="SFS272" s="74"/>
      <c r="SFT272" s="74"/>
      <c r="SFU272" s="74"/>
      <c r="SFV272" s="74"/>
      <c r="SGC272" s="74"/>
      <c r="SGD272" s="74"/>
      <c r="SGF272" s="74"/>
      <c r="SGG272" s="74"/>
      <c r="SGH272" s="74"/>
      <c r="SGI272" s="74"/>
      <c r="SGJ272" s="74"/>
      <c r="SGK272" s="74"/>
      <c r="SGL272" s="74"/>
      <c r="SGM272" s="74"/>
      <c r="SGP272" s="74"/>
      <c r="SGQ272" s="74"/>
      <c r="SGR272" s="74"/>
      <c r="SGS272" s="74"/>
      <c r="SGT272" s="74"/>
      <c r="SHA272" s="74"/>
      <c r="SHB272" s="74"/>
      <c r="SHD272" s="74"/>
      <c r="SHE272" s="74"/>
      <c r="SHF272" s="74"/>
      <c r="SHG272" s="74"/>
      <c r="SHH272" s="74"/>
      <c r="SHI272" s="74"/>
      <c r="SHJ272" s="74"/>
      <c r="SHK272" s="74"/>
      <c r="SHN272" s="74"/>
      <c r="SHO272" s="74"/>
      <c r="SHP272" s="74"/>
      <c r="SHQ272" s="74"/>
      <c r="SHR272" s="74"/>
      <c r="SHY272" s="74"/>
      <c r="SHZ272" s="74"/>
      <c r="SIB272" s="74"/>
      <c r="SIC272" s="74"/>
      <c r="SID272" s="74"/>
      <c r="SIE272" s="74"/>
      <c r="SIF272" s="74"/>
      <c r="SIG272" s="74"/>
      <c r="SIH272" s="74"/>
      <c r="SII272" s="74"/>
      <c r="SIL272" s="74"/>
      <c r="SIM272" s="74"/>
      <c r="SIN272" s="74"/>
      <c r="SIO272" s="74"/>
      <c r="SIP272" s="74"/>
      <c r="SIW272" s="74"/>
      <c r="SIX272" s="74"/>
      <c r="SIZ272" s="74"/>
      <c r="SJA272" s="74"/>
      <c r="SJB272" s="74"/>
      <c r="SJC272" s="74"/>
      <c r="SJD272" s="74"/>
      <c r="SJE272" s="74"/>
      <c r="SJF272" s="74"/>
      <c r="SJG272" s="74"/>
      <c r="SJJ272" s="74"/>
      <c r="SJK272" s="74"/>
      <c r="SJL272" s="74"/>
      <c r="SJM272" s="74"/>
      <c r="SJN272" s="74"/>
      <c r="SJU272" s="74"/>
      <c r="SJV272" s="74"/>
      <c r="SJX272" s="74"/>
      <c r="SJY272" s="74"/>
      <c r="SJZ272" s="74"/>
      <c r="SKA272" s="74"/>
      <c r="SKB272" s="74"/>
      <c r="SKC272" s="74"/>
      <c r="SKD272" s="74"/>
      <c r="SKE272" s="74"/>
      <c r="SKH272" s="74"/>
      <c r="SKI272" s="74"/>
      <c r="SKJ272" s="74"/>
      <c r="SKK272" s="74"/>
      <c r="SKL272" s="74"/>
      <c r="SKS272" s="74"/>
      <c r="SKT272" s="74"/>
      <c r="SKV272" s="74"/>
      <c r="SKW272" s="74"/>
      <c r="SKX272" s="74"/>
      <c r="SKY272" s="74"/>
      <c r="SKZ272" s="74"/>
      <c r="SLA272" s="74"/>
      <c r="SLB272" s="74"/>
      <c r="SLC272" s="74"/>
      <c r="SLF272" s="74"/>
      <c r="SLG272" s="74"/>
      <c r="SLH272" s="74"/>
      <c r="SLI272" s="74"/>
      <c r="SLJ272" s="74"/>
      <c r="SLQ272" s="74"/>
      <c r="SLR272" s="74"/>
      <c r="SLT272" s="74"/>
      <c r="SLU272" s="74"/>
      <c r="SLV272" s="74"/>
      <c r="SLW272" s="74"/>
      <c r="SLX272" s="74"/>
      <c r="SLY272" s="74"/>
      <c r="SLZ272" s="74"/>
      <c r="SMA272" s="74"/>
      <c r="SMD272" s="74"/>
      <c r="SME272" s="74"/>
      <c r="SMF272" s="74"/>
      <c r="SMG272" s="74"/>
      <c r="SMH272" s="74"/>
      <c r="SMO272" s="74"/>
      <c r="SMP272" s="74"/>
      <c r="SMR272" s="74"/>
      <c r="SMS272" s="74"/>
      <c r="SMT272" s="74"/>
      <c r="SMU272" s="74"/>
      <c r="SMV272" s="74"/>
      <c r="SMW272" s="74"/>
      <c r="SMX272" s="74"/>
      <c r="SMY272" s="74"/>
      <c r="SNB272" s="74"/>
      <c r="SNC272" s="74"/>
      <c r="SND272" s="74"/>
      <c r="SNE272" s="74"/>
      <c r="SNF272" s="74"/>
      <c r="SNM272" s="74"/>
      <c r="SNN272" s="74"/>
      <c r="SNP272" s="74"/>
      <c r="SNQ272" s="74"/>
      <c r="SNR272" s="74"/>
      <c r="SNS272" s="74"/>
      <c r="SNT272" s="74"/>
      <c r="SNU272" s="74"/>
      <c r="SNV272" s="74"/>
      <c r="SNW272" s="74"/>
      <c r="SNZ272" s="74"/>
      <c r="SOA272" s="74"/>
      <c r="SOB272" s="74"/>
      <c r="SOC272" s="74"/>
      <c r="SOD272" s="74"/>
      <c r="SOK272" s="74"/>
      <c r="SOL272" s="74"/>
      <c r="SON272" s="74"/>
      <c r="SOO272" s="74"/>
      <c r="SOP272" s="74"/>
      <c r="SOQ272" s="74"/>
      <c r="SOR272" s="74"/>
      <c r="SOS272" s="74"/>
      <c r="SOT272" s="74"/>
      <c r="SOU272" s="74"/>
      <c r="SOX272" s="74"/>
      <c r="SOY272" s="74"/>
      <c r="SOZ272" s="74"/>
      <c r="SPA272" s="74"/>
      <c r="SPB272" s="74"/>
      <c r="SPI272" s="74"/>
      <c r="SPJ272" s="74"/>
      <c r="SPL272" s="74"/>
      <c r="SPM272" s="74"/>
      <c r="SPN272" s="74"/>
      <c r="SPO272" s="74"/>
      <c r="SPP272" s="74"/>
      <c r="SPQ272" s="74"/>
      <c r="SPR272" s="74"/>
      <c r="SPS272" s="74"/>
      <c r="SPV272" s="74"/>
      <c r="SPW272" s="74"/>
      <c r="SPX272" s="74"/>
      <c r="SPY272" s="74"/>
      <c r="SPZ272" s="74"/>
      <c r="SQG272" s="74"/>
      <c r="SQH272" s="74"/>
      <c r="SQJ272" s="74"/>
      <c r="SQK272" s="74"/>
      <c r="SQL272" s="74"/>
      <c r="SQM272" s="74"/>
      <c r="SQN272" s="74"/>
      <c r="SQO272" s="74"/>
      <c r="SQP272" s="74"/>
      <c r="SQQ272" s="74"/>
      <c r="SQT272" s="74"/>
      <c r="SQU272" s="74"/>
      <c r="SQV272" s="74"/>
      <c r="SQW272" s="74"/>
      <c r="SQX272" s="74"/>
      <c r="SRE272" s="74"/>
      <c r="SRF272" s="74"/>
      <c r="SRH272" s="74"/>
      <c r="SRI272" s="74"/>
      <c r="SRJ272" s="74"/>
      <c r="SRK272" s="74"/>
      <c r="SRL272" s="74"/>
      <c r="SRM272" s="74"/>
      <c r="SRN272" s="74"/>
      <c r="SRO272" s="74"/>
      <c r="SRR272" s="74"/>
      <c r="SRS272" s="74"/>
      <c r="SRT272" s="74"/>
      <c r="SRU272" s="74"/>
      <c r="SRV272" s="74"/>
      <c r="SSC272" s="74"/>
      <c r="SSD272" s="74"/>
      <c r="SSF272" s="74"/>
      <c r="SSG272" s="74"/>
      <c r="SSH272" s="74"/>
      <c r="SSI272" s="74"/>
      <c r="SSJ272" s="74"/>
      <c r="SSK272" s="74"/>
      <c r="SSL272" s="74"/>
      <c r="SSM272" s="74"/>
      <c r="SSP272" s="74"/>
      <c r="SSQ272" s="74"/>
      <c r="SSR272" s="74"/>
      <c r="SSS272" s="74"/>
      <c r="SST272" s="74"/>
      <c r="STA272" s="74"/>
      <c r="STB272" s="74"/>
      <c r="STD272" s="74"/>
      <c r="STE272" s="74"/>
      <c r="STF272" s="74"/>
      <c r="STG272" s="74"/>
      <c r="STH272" s="74"/>
      <c r="STI272" s="74"/>
      <c r="STJ272" s="74"/>
      <c r="STK272" s="74"/>
      <c r="STN272" s="74"/>
      <c r="STO272" s="74"/>
      <c r="STP272" s="74"/>
      <c r="STQ272" s="74"/>
      <c r="STR272" s="74"/>
      <c r="STY272" s="74"/>
      <c r="STZ272" s="74"/>
      <c r="SUB272" s="74"/>
      <c r="SUC272" s="74"/>
      <c r="SUD272" s="74"/>
      <c r="SUE272" s="74"/>
      <c r="SUF272" s="74"/>
      <c r="SUG272" s="74"/>
      <c r="SUH272" s="74"/>
      <c r="SUI272" s="74"/>
      <c r="SUL272" s="74"/>
      <c r="SUM272" s="74"/>
      <c r="SUN272" s="74"/>
      <c r="SUO272" s="74"/>
      <c r="SUP272" s="74"/>
      <c r="SUW272" s="74"/>
      <c r="SUX272" s="74"/>
      <c r="SUZ272" s="74"/>
      <c r="SVA272" s="74"/>
      <c r="SVB272" s="74"/>
      <c r="SVC272" s="74"/>
      <c r="SVD272" s="74"/>
      <c r="SVE272" s="74"/>
      <c r="SVF272" s="74"/>
      <c r="SVG272" s="74"/>
      <c r="SVJ272" s="74"/>
      <c r="SVK272" s="74"/>
      <c r="SVL272" s="74"/>
      <c r="SVM272" s="74"/>
      <c r="SVN272" s="74"/>
      <c r="SVU272" s="74"/>
      <c r="SVV272" s="74"/>
      <c r="SVX272" s="74"/>
      <c r="SVY272" s="74"/>
      <c r="SVZ272" s="74"/>
      <c r="SWA272" s="74"/>
      <c r="SWB272" s="74"/>
      <c r="SWC272" s="74"/>
      <c r="SWD272" s="74"/>
      <c r="SWE272" s="74"/>
      <c r="SWH272" s="74"/>
      <c r="SWI272" s="74"/>
      <c r="SWJ272" s="74"/>
      <c r="SWK272" s="74"/>
      <c r="SWL272" s="74"/>
      <c r="SWS272" s="74"/>
      <c r="SWT272" s="74"/>
      <c r="SWV272" s="74"/>
      <c r="SWW272" s="74"/>
      <c r="SWX272" s="74"/>
      <c r="SWY272" s="74"/>
      <c r="SWZ272" s="74"/>
      <c r="SXA272" s="74"/>
      <c r="SXB272" s="74"/>
      <c r="SXC272" s="74"/>
      <c r="SXF272" s="74"/>
      <c r="SXG272" s="74"/>
      <c r="SXH272" s="74"/>
      <c r="SXI272" s="74"/>
      <c r="SXJ272" s="74"/>
      <c r="SXQ272" s="74"/>
      <c r="SXR272" s="74"/>
      <c r="SXT272" s="74"/>
      <c r="SXU272" s="74"/>
      <c r="SXV272" s="74"/>
      <c r="SXW272" s="74"/>
      <c r="SXX272" s="74"/>
      <c r="SXY272" s="74"/>
      <c r="SXZ272" s="74"/>
      <c r="SYA272" s="74"/>
      <c r="SYD272" s="74"/>
      <c r="SYE272" s="74"/>
      <c r="SYF272" s="74"/>
      <c r="SYG272" s="74"/>
      <c r="SYH272" s="74"/>
      <c r="SYO272" s="74"/>
      <c r="SYP272" s="74"/>
      <c r="SYR272" s="74"/>
      <c r="SYS272" s="74"/>
      <c r="SYT272" s="74"/>
      <c r="SYU272" s="74"/>
      <c r="SYV272" s="74"/>
      <c r="SYW272" s="74"/>
      <c r="SYX272" s="74"/>
      <c r="SYY272" s="74"/>
      <c r="SZB272" s="74"/>
      <c r="SZC272" s="74"/>
      <c r="SZD272" s="74"/>
      <c r="SZE272" s="74"/>
      <c r="SZF272" s="74"/>
      <c r="SZM272" s="74"/>
      <c r="SZN272" s="74"/>
      <c r="SZP272" s="74"/>
      <c r="SZQ272" s="74"/>
      <c r="SZR272" s="74"/>
      <c r="SZS272" s="74"/>
      <c r="SZT272" s="74"/>
      <c r="SZU272" s="74"/>
      <c r="SZV272" s="74"/>
      <c r="SZW272" s="74"/>
      <c r="SZZ272" s="74"/>
      <c r="TAA272" s="74"/>
      <c r="TAB272" s="74"/>
      <c r="TAC272" s="74"/>
      <c r="TAD272" s="74"/>
      <c r="TAK272" s="74"/>
      <c r="TAL272" s="74"/>
      <c r="TAN272" s="74"/>
      <c r="TAO272" s="74"/>
      <c r="TAP272" s="74"/>
      <c r="TAQ272" s="74"/>
      <c r="TAR272" s="74"/>
      <c r="TAS272" s="74"/>
      <c r="TAT272" s="74"/>
      <c r="TAU272" s="74"/>
      <c r="TAX272" s="74"/>
      <c r="TAY272" s="74"/>
      <c r="TAZ272" s="74"/>
      <c r="TBA272" s="74"/>
      <c r="TBB272" s="74"/>
      <c r="TBI272" s="74"/>
      <c r="TBJ272" s="74"/>
      <c r="TBL272" s="74"/>
      <c r="TBM272" s="74"/>
      <c r="TBN272" s="74"/>
      <c r="TBO272" s="74"/>
      <c r="TBP272" s="74"/>
      <c r="TBQ272" s="74"/>
      <c r="TBR272" s="74"/>
      <c r="TBS272" s="74"/>
      <c r="TBV272" s="74"/>
      <c r="TBW272" s="74"/>
      <c r="TBX272" s="74"/>
      <c r="TBY272" s="74"/>
      <c r="TBZ272" s="74"/>
      <c r="TCG272" s="74"/>
      <c r="TCH272" s="74"/>
      <c r="TCJ272" s="74"/>
      <c r="TCK272" s="74"/>
      <c r="TCL272" s="74"/>
      <c r="TCM272" s="74"/>
      <c r="TCN272" s="74"/>
      <c r="TCO272" s="74"/>
      <c r="TCP272" s="74"/>
      <c r="TCQ272" s="74"/>
      <c r="TCT272" s="74"/>
      <c r="TCU272" s="74"/>
      <c r="TCV272" s="74"/>
      <c r="TCW272" s="74"/>
      <c r="TCX272" s="74"/>
      <c r="TDE272" s="74"/>
      <c r="TDF272" s="74"/>
      <c r="TDH272" s="74"/>
      <c r="TDI272" s="74"/>
      <c r="TDJ272" s="74"/>
      <c r="TDK272" s="74"/>
      <c r="TDL272" s="74"/>
      <c r="TDM272" s="74"/>
      <c r="TDN272" s="74"/>
      <c r="TDO272" s="74"/>
      <c r="TDR272" s="74"/>
      <c r="TDS272" s="74"/>
      <c r="TDT272" s="74"/>
      <c r="TDU272" s="74"/>
      <c r="TDV272" s="74"/>
      <c r="TEC272" s="74"/>
      <c r="TED272" s="74"/>
      <c r="TEF272" s="74"/>
      <c r="TEG272" s="74"/>
      <c r="TEH272" s="74"/>
      <c r="TEI272" s="74"/>
      <c r="TEJ272" s="74"/>
      <c r="TEK272" s="74"/>
      <c r="TEL272" s="74"/>
      <c r="TEM272" s="74"/>
      <c r="TEP272" s="74"/>
      <c r="TEQ272" s="74"/>
      <c r="TER272" s="74"/>
      <c r="TES272" s="74"/>
      <c r="TET272" s="74"/>
      <c r="TFA272" s="74"/>
      <c r="TFB272" s="74"/>
      <c r="TFD272" s="74"/>
      <c r="TFE272" s="74"/>
      <c r="TFF272" s="74"/>
      <c r="TFG272" s="74"/>
      <c r="TFH272" s="74"/>
      <c r="TFI272" s="74"/>
      <c r="TFJ272" s="74"/>
      <c r="TFK272" s="74"/>
      <c r="TFN272" s="74"/>
      <c r="TFO272" s="74"/>
      <c r="TFP272" s="74"/>
      <c r="TFQ272" s="74"/>
      <c r="TFR272" s="74"/>
      <c r="TFY272" s="74"/>
      <c r="TFZ272" s="74"/>
      <c r="TGB272" s="74"/>
      <c r="TGC272" s="74"/>
      <c r="TGD272" s="74"/>
      <c r="TGE272" s="74"/>
      <c r="TGF272" s="74"/>
      <c r="TGG272" s="74"/>
      <c r="TGH272" s="74"/>
      <c r="TGI272" s="74"/>
      <c r="TGL272" s="74"/>
      <c r="TGM272" s="74"/>
      <c r="TGN272" s="74"/>
      <c r="TGO272" s="74"/>
      <c r="TGP272" s="74"/>
      <c r="TGW272" s="74"/>
      <c r="TGX272" s="74"/>
      <c r="TGZ272" s="74"/>
      <c r="THA272" s="74"/>
      <c r="THB272" s="74"/>
      <c r="THC272" s="74"/>
      <c r="THD272" s="74"/>
      <c r="THE272" s="74"/>
      <c r="THF272" s="74"/>
      <c r="THG272" s="74"/>
      <c r="THJ272" s="74"/>
      <c r="THK272" s="74"/>
      <c r="THL272" s="74"/>
      <c r="THM272" s="74"/>
      <c r="THN272" s="74"/>
      <c r="THU272" s="74"/>
      <c r="THV272" s="74"/>
      <c r="THX272" s="74"/>
      <c r="THY272" s="74"/>
      <c r="THZ272" s="74"/>
      <c r="TIA272" s="74"/>
      <c r="TIB272" s="74"/>
      <c r="TIC272" s="74"/>
      <c r="TID272" s="74"/>
      <c r="TIE272" s="74"/>
      <c r="TIH272" s="74"/>
      <c r="TII272" s="74"/>
      <c r="TIJ272" s="74"/>
      <c r="TIK272" s="74"/>
      <c r="TIL272" s="74"/>
      <c r="TIS272" s="74"/>
      <c r="TIT272" s="74"/>
      <c r="TIV272" s="74"/>
      <c r="TIW272" s="74"/>
      <c r="TIX272" s="74"/>
      <c r="TIY272" s="74"/>
      <c r="TIZ272" s="74"/>
      <c r="TJA272" s="74"/>
      <c r="TJB272" s="74"/>
      <c r="TJC272" s="74"/>
      <c r="TJF272" s="74"/>
      <c r="TJG272" s="74"/>
      <c r="TJH272" s="74"/>
      <c r="TJI272" s="74"/>
      <c r="TJJ272" s="74"/>
      <c r="TJQ272" s="74"/>
      <c r="TJR272" s="74"/>
      <c r="TJT272" s="74"/>
      <c r="TJU272" s="74"/>
      <c r="TJV272" s="74"/>
      <c r="TJW272" s="74"/>
      <c r="TJX272" s="74"/>
      <c r="TJY272" s="74"/>
      <c r="TJZ272" s="74"/>
      <c r="TKA272" s="74"/>
      <c r="TKD272" s="74"/>
      <c r="TKE272" s="74"/>
      <c r="TKF272" s="74"/>
      <c r="TKG272" s="74"/>
      <c r="TKH272" s="74"/>
      <c r="TKO272" s="74"/>
      <c r="TKP272" s="74"/>
      <c r="TKR272" s="74"/>
      <c r="TKS272" s="74"/>
      <c r="TKT272" s="74"/>
      <c r="TKU272" s="74"/>
      <c r="TKV272" s="74"/>
      <c r="TKW272" s="74"/>
      <c r="TKX272" s="74"/>
      <c r="TKY272" s="74"/>
      <c r="TLB272" s="74"/>
      <c r="TLC272" s="74"/>
      <c r="TLD272" s="74"/>
      <c r="TLE272" s="74"/>
      <c r="TLF272" s="74"/>
      <c r="TLM272" s="74"/>
      <c r="TLN272" s="74"/>
      <c r="TLP272" s="74"/>
      <c r="TLQ272" s="74"/>
      <c r="TLR272" s="74"/>
      <c r="TLS272" s="74"/>
      <c r="TLT272" s="74"/>
      <c r="TLU272" s="74"/>
      <c r="TLV272" s="74"/>
      <c r="TLW272" s="74"/>
      <c r="TLZ272" s="74"/>
      <c r="TMA272" s="74"/>
      <c r="TMB272" s="74"/>
      <c r="TMC272" s="74"/>
      <c r="TMD272" s="74"/>
      <c r="TMK272" s="74"/>
      <c r="TML272" s="74"/>
      <c r="TMN272" s="74"/>
      <c r="TMO272" s="74"/>
      <c r="TMP272" s="74"/>
      <c r="TMQ272" s="74"/>
      <c r="TMR272" s="74"/>
      <c r="TMS272" s="74"/>
      <c r="TMT272" s="74"/>
      <c r="TMU272" s="74"/>
      <c r="TMX272" s="74"/>
      <c r="TMY272" s="74"/>
      <c r="TMZ272" s="74"/>
      <c r="TNA272" s="74"/>
      <c r="TNB272" s="74"/>
      <c r="TNI272" s="74"/>
      <c r="TNJ272" s="74"/>
      <c r="TNL272" s="74"/>
      <c r="TNM272" s="74"/>
      <c r="TNN272" s="74"/>
      <c r="TNO272" s="74"/>
      <c r="TNP272" s="74"/>
      <c r="TNQ272" s="74"/>
      <c r="TNR272" s="74"/>
      <c r="TNS272" s="74"/>
      <c r="TNV272" s="74"/>
      <c r="TNW272" s="74"/>
      <c r="TNX272" s="74"/>
      <c r="TNY272" s="74"/>
      <c r="TNZ272" s="74"/>
      <c r="TOG272" s="74"/>
      <c r="TOH272" s="74"/>
      <c r="TOJ272" s="74"/>
      <c r="TOK272" s="74"/>
      <c r="TOL272" s="74"/>
      <c r="TOM272" s="74"/>
      <c r="TON272" s="74"/>
      <c r="TOO272" s="74"/>
      <c r="TOP272" s="74"/>
      <c r="TOQ272" s="74"/>
      <c r="TOT272" s="74"/>
      <c r="TOU272" s="74"/>
      <c r="TOV272" s="74"/>
      <c r="TOW272" s="74"/>
      <c r="TOX272" s="74"/>
      <c r="TPE272" s="74"/>
      <c r="TPF272" s="74"/>
      <c r="TPH272" s="74"/>
      <c r="TPI272" s="74"/>
      <c r="TPJ272" s="74"/>
      <c r="TPK272" s="74"/>
      <c r="TPL272" s="74"/>
      <c r="TPM272" s="74"/>
      <c r="TPN272" s="74"/>
      <c r="TPO272" s="74"/>
      <c r="TPR272" s="74"/>
      <c r="TPS272" s="74"/>
      <c r="TPT272" s="74"/>
      <c r="TPU272" s="74"/>
      <c r="TPV272" s="74"/>
      <c r="TQC272" s="74"/>
      <c r="TQD272" s="74"/>
      <c r="TQF272" s="74"/>
      <c r="TQG272" s="74"/>
      <c r="TQH272" s="74"/>
      <c r="TQI272" s="74"/>
      <c r="TQJ272" s="74"/>
      <c r="TQK272" s="74"/>
      <c r="TQL272" s="74"/>
      <c r="TQM272" s="74"/>
      <c r="TQP272" s="74"/>
      <c r="TQQ272" s="74"/>
      <c r="TQR272" s="74"/>
      <c r="TQS272" s="74"/>
      <c r="TQT272" s="74"/>
      <c r="TRA272" s="74"/>
      <c r="TRB272" s="74"/>
      <c r="TRD272" s="74"/>
      <c r="TRE272" s="74"/>
      <c r="TRF272" s="74"/>
      <c r="TRG272" s="74"/>
      <c r="TRH272" s="74"/>
      <c r="TRI272" s="74"/>
      <c r="TRJ272" s="74"/>
      <c r="TRK272" s="74"/>
      <c r="TRN272" s="74"/>
      <c r="TRO272" s="74"/>
      <c r="TRP272" s="74"/>
      <c r="TRQ272" s="74"/>
      <c r="TRR272" s="74"/>
      <c r="TRY272" s="74"/>
      <c r="TRZ272" s="74"/>
      <c r="TSB272" s="74"/>
      <c r="TSC272" s="74"/>
      <c r="TSD272" s="74"/>
      <c r="TSE272" s="74"/>
      <c r="TSF272" s="74"/>
      <c r="TSG272" s="74"/>
      <c r="TSH272" s="74"/>
      <c r="TSI272" s="74"/>
      <c r="TSL272" s="74"/>
      <c r="TSM272" s="74"/>
      <c r="TSN272" s="74"/>
      <c r="TSO272" s="74"/>
      <c r="TSP272" s="74"/>
      <c r="TSW272" s="74"/>
      <c r="TSX272" s="74"/>
      <c r="TSZ272" s="74"/>
      <c r="TTA272" s="74"/>
      <c r="TTB272" s="74"/>
      <c r="TTC272" s="74"/>
      <c r="TTD272" s="74"/>
      <c r="TTE272" s="74"/>
      <c r="TTF272" s="74"/>
      <c r="TTG272" s="74"/>
      <c r="TTJ272" s="74"/>
      <c r="TTK272" s="74"/>
      <c r="TTL272" s="74"/>
      <c r="TTM272" s="74"/>
      <c r="TTN272" s="74"/>
      <c r="TTU272" s="74"/>
      <c r="TTV272" s="74"/>
      <c r="TTX272" s="74"/>
      <c r="TTY272" s="74"/>
      <c r="TTZ272" s="74"/>
      <c r="TUA272" s="74"/>
      <c r="TUB272" s="74"/>
      <c r="TUC272" s="74"/>
      <c r="TUD272" s="74"/>
      <c r="TUE272" s="74"/>
      <c r="TUH272" s="74"/>
      <c r="TUI272" s="74"/>
      <c r="TUJ272" s="74"/>
      <c r="TUK272" s="74"/>
      <c r="TUL272" s="74"/>
      <c r="TUS272" s="74"/>
      <c r="TUT272" s="74"/>
      <c r="TUV272" s="74"/>
      <c r="TUW272" s="74"/>
      <c r="TUX272" s="74"/>
      <c r="TUY272" s="74"/>
      <c r="TUZ272" s="74"/>
      <c r="TVA272" s="74"/>
      <c r="TVB272" s="74"/>
      <c r="TVC272" s="74"/>
      <c r="TVF272" s="74"/>
      <c r="TVG272" s="74"/>
      <c r="TVH272" s="74"/>
      <c r="TVI272" s="74"/>
      <c r="TVJ272" s="74"/>
      <c r="TVQ272" s="74"/>
      <c r="TVR272" s="74"/>
      <c r="TVT272" s="74"/>
      <c r="TVU272" s="74"/>
      <c r="TVV272" s="74"/>
      <c r="TVW272" s="74"/>
      <c r="TVX272" s="74"/>
      <c r="TVY272" s="74"/>
      <c r="TVZ272" s="74"/>
      <c r="TWA272" s="74"/>
      <c r="TWD272" s="74"/>
      <c r="TWE272" s="74"/>
      <c r="TWF272" s="74"/>
      <c r="TWG272" s="74"/>
      <c r="TWH272" s="74"/>
      <c r="TWO272" s="74"/>
      <c r="TWP272" s="74"/>
      <c r="TWR272" s="74"/>
      <c r="TWS272" s="74"/>
      <c r="TWT272" s="74"/>
      <c r="TWU272" s="74"/>
      <c r="TWV272" s="74"/>
      <c r="TWW272" s="74"/>
      <c r="TWX272" s="74"/>
      <c r="TWY272" s="74"/>
      <c r="TXB272" s="74"/>
      <c r="TXC272" s="74"/>
      <c r="TXD272" s="74"/>
      <c r="TXE272" s="74"/>
      <c r="TXF272" s="74"/>
      <c r="TXM272" s="74"/>
      <c r="TXN272" s="74"/>
      <c r="TXP272" s="74"/>
      <c r="TXQ272" s="74"/>
      <c r="TXR272" s="74"/>
      <c r="TXS272" s="74"/>
      <c r="TXT272" s="74"/>
      <c r="TXU272" s="74"/>
      <c r="TXV272" s="74"/>
      <c r="TXW272" s="74"/>
      <c r="TXZ272" s="74"/>
      <c r="TYA272" s="74"/>
      <c r="TYB272" s="74"/>
      <c r="TYC272" s="74"/>
      <c r="TYD272" s="74"/>
      <c r="TYK272" s="74"/>
      <c r="TYL272" s="74"/>
      <c r="TYN272" s="74"/>
      <c r="TYO272" s="74"/>
      <c r="TYP272" s="74"/>
      <c r="TYQ272" s="74"/>
      <c r="TYR272" s="74"/>
      <c r="TYS272" s="74"/>
      <c r="TYT272" s="74"/>
      <c r="TYU272" s="74"/>
      <c r="TYX272" s="74"/>
      <c r="TYY272" s="74"/>
      <c r="TYZ272" s="74"/>
      <c r="TZA272" s="74"/>
      <c r="TZB272" s="74"/>
      <c r="TZI272" s="74"/>
      <c r="TZJ272" s="74"/>
      <c r="TZL272" s="74"/>
      <c r="TZM272" s="74"/>
      <c r="TZN272" s="74"/>
      <c r="TZO272" s="74"/>
      <c r="TZP272" s="74"/>
      <c r="TZQ272" s="74"/>
      <c r="TZR272" s="74"/>
      <c r="TZS272" s="74"/>
      <c r="TZV272" s="74"/>
      <c r="TZW272" s="74"/>
      <c r="TZX272" s="74"/>
      <c r="TZY272" s="74"/>
      <c r="TZZ272" s="74"/>
      <c r="UAG272" s="74"/>
      <c r="UAH272" s="74"/>
      <c r="UAJ272" s="74"/>
      <c r="UAK272" s="74"/>
      <c r="UAL272" s="74"/>
      <c r="UAM272" s="74"/>
      <c r="UAN272" s="74"/>
      <c r="UAO272" s="74"/>
      <c r="UAP272" s="74"/>
      <c r="UAQ272" s="74"/>
      <c r="UAT272" s="74"/>
      <c r="UAU272" s="74"/>
      <c r="UAV272" s="74"/>
      <c r="UAW272" s="74"/>
      <c r="UAX272" s="74"/>
      <c r="UBE272" s="74"/>
      <c r="UBF272" s="74"/>
      <c r="UBH272" s="74"/>
      <c r="UBI272" s="74"/>
      <c r="UBJ272" s="74"/>
      <c r="UBK272" s="74"/>
      <c r="UBL272" s="74"/>
      <c r="UBM272" s="74"/>
      <c r="UBN272" s="74"/>
      <c r="UBO272" s="74"/>
      <c r="UBR272" s="74"/>
      <c r="UBS272" s="74"/>
      <c r="UBT272" s="74"/>
      <c r="UBU272" s="74"/>
      <c r="UBV272" s="74"/>
      <c r="UCC272" s="74"/>
      <c r="UCD272" s="74"/>
      <c r="UCF272" s="74"/>
      <c r="UCG272" s="74"/>
      <c r="UCH272" s="74"/>
      <c r="UCI272" s="74"/>
      <c r="UCJ272" s="74"/>
      <c r="UCK272" s="74"/>
      <c r="UCL272" s="74"/>
      <c r="UCM272" s="74"/>
      <c r="UCP272" s="74"/>
      <c r="UCQ272" s="74"/>
      <c r="UCR272" s="74"/>
      <c r="UCS272" s="74"/>
      <c r="UCT272" s="74"/>
      <c r="UDA272" s="74"/>
      <c r="UDB272" s="74"/>
      <c r="UDD272" s="74"/>
      <c r="UDE272" s="74"/>
      <c r="UDF272" s="74"/>
      <c r="UDG272" s="74"/>
      <c r="UDH272" s="74"/>
      <c r="UDI272" s="74"/>
      <c r="UDJ272" s="74"/>
      <c r="UDK272" s="74"/>
      <c r="UDN272" s="74"/>
      <c r="UDO272" s="74"/>
      <c r="UDP272" s="74"/>
      <c r="UDQ272" s="74"/>
      <c r="UDR272" s="74"/>
      <c r="UDY272" s="74"/>
      <c r="UDZ272" s="74"/>
      <c r="UEB272" s="74"/>
      <c r="UEC272" s="74"/>
      <c r="UED272" s="74"/>
      <c r="UEE272" s="74"/>
      <c r="UEF272" s="74"/>
      <c r="UEG272" s="74"/>
      <c r="UEH272" s="74"/>
      <c r="UEI272" s="74"/>
      <c r="UEL272" s="74"/>
      <c r="UEM272" s="74"/>
      <c r="UEN272" s="74"/>
      <c r="UEO272" s="74"/>
      <c r="UEP272" s="74"/>
      <c r="UEW272" s="74"/>
      <c r="UEX272" s="74"/>
      <c r="UEZ272" s="74"/>
      <c r="UFA272" s="74"/>
      <c r="UFB272" s="74"/>
      <c r="UFC272" s="74"/>
      <c r="UFD272" s="74"/>
      <c r="UFE272" s="74"/>
      <c r="UFF272" s="74"/>
      <c r="UFG272" s="74"/>
      <c r="UFJ272" s="74"/>
      <c r="UFK272" s="74"/>
      <c r="UFL272" s="74"/>
      <c r="UFM272" s="74"/>
      <c r="UFN272" s="74"/>
      <c r="UFU272" s="74"/>
      <c r="UFV272" s="74"/>
      <c r="UFX272" s="74"/>
      <c r="UFY272" s="74"/>
      <c r="UFZ272" s="74"/>
      <c r="UGA272" s="74"/>
      <c r="UGB272" s="74"/>
      <c r="UGC272" s="74"/>
      <c r="UGD272" s="74"/>
      <c r="UGE272" s="74"/>
      <c r="UGH272" s="74"/>
      <c r="UGI272" s="74"/>
      <c r="UGJ272" s="74"/>
      <c r="UGK272" s="74"/>
      <c r="UGL272" s="74"/>
      <c r="UGS272" s="74"/>
      <c r="UGT272" s="74"/>
      <c r="UGV272" s="74"/>
      <c r="UGW272" s="74"/>
      <c r="UGX272" s="74"/>
      <c r="UGY272" s="74"/>
      <c r="UGZ272" s="74"/>
      <c r="UHA272" s="74"/>
      <c r="UHB272" s="74"/>
      <c r="UHC272" s="74"/>
      <c r="UHF272" s="74"/>
      <c r="UHG272" s="74"/>
      <c r="UHH272" s="74"/>
      <c r="UHI272" s="74"/>
      <c r="UHJ272" s="74"/>
      <c r="UHQ272" s="74"/>
      <c r="UHR272" s="74"/>
      <c r="UHT272" s="74"/>
      <c r="UHU272" s="74"/>
      <c r="UHV272" s="74"/>
      <c r="UHW272" s="74"/>
      <c r="UHX272" s="74"/>
      <c r="UHY272" s="74"/>
      <c r="UHZ272" s="74"/>
      <c r="UIA272" s="74"/>
      <c r="UID272" s="74"/>
      <c r="UIE272" s="74"/>
      <c r="UIF272" s="74"/>
      <c r="UIG272" s="74"/>
      <c r="UIH272" s="74"/>
      <c r="UIO272" s="74"/>
      <c r="UIP272" s="74"/>
      <c r="UIR272" s="74"/>
      <c r="UIS272" s="74"/>
      <c r="UIT272" s="74"/>
      <c r="UIU272" s="74"/>
      <c r="UIV272" s="74"/>
      <c r="UIW272" s="74"/>
      <c r="UIX272" s="74"/>
      <c r="UIY272" s="74"/>
      <c r="UJB272" s="74"/>
      <c r="UJC272" s="74"/>
      <c r="UJD272" s="74"/>
      <c r="UJE272" s="74"/>
      <c r="UJF272" s="74"/>
      <c r="UJM272" s="74"/>
      <c r="UJN272" s="74"/>
      <c r="UJP272" s="74"/>
      <c r="UJQ272" s="74"/>
      <c r="UJR272" s="74"/>
      <c r="UJS272" s="74"/>
      <c r="UJT272" s="74"/>
      <c r="UJU272" s="74"/>
      <c r="UJV272" s="74"/>
      <c r="UJW272" s="74"/>
      <c r="UJZ272" s="74"/>
      <c r="UKA272" s="74"/>
      <c r="UKB272" s="74"/>
      <c r="UKC272" s="74"/>
      <c r="UKD272" s="74"/>
      <c r="UKK272" s="74"/>
      <c r="UKL272" s="74"/>
      <c r="UKN272" s="74"/>
      <c r="UKO272" s="74"/>
      <c r="UKP272" s="74"/>
      <c r="UKQ272" s="74"/>
      <c r="UKR272" s="74"/>
      <c r="UKS272" s="74"/>
      <c r="UKT272" s="74"/>
      <c r="UKU272" s="74"/>
      <c r="UKX272" s="74"/>
      <c r="UKY272" s="74"/>
      <c r="UKZ272" s="74"/>
      <c r="ULA272" s="74"/>
      <c r="ULB272" s="74"/>
      <c r="ULI272" s="74"/>
      <c r="ULJ272" s="74"/>
      <c r="ULL272" s="74"/>
      <c r="ULM272" s="74"/>
      <c r="ULN272" s="74"/>
      <c r="ULO272" s="74"/>
      <c r="ULP272" s="74"/>
      <c r="ULQ272" s="74"/>
      <c r="ULR272" s="74"/>
      <c r="ULS272" s="74"/>
      <c r="ULV272" s="74"/>
      <c r="ULW272" s="74"/>
      <c r="ULX272" s="74"/>
      <c r="ULY272" s="74"/>
      <c r="ULZ272" s="74"/>
      <c r="UMG272" s="74"/>
      <c r="UMH272" s="74"/>
      <c r="UMJ272" s="74"/>
      <c r="UMK272" s="74"/>
      <c r="UML272" s="74"/>
      <c r="UMM272" s="74"/>
      <c r="UMN272" s="74"/>
      <c r="UMO272" s="74"/>
      <c r="UMP272" s="74"/>
      <c r="UMQ272" s="74"/>
      <c r="UMT272" s="74"/>
      <c r="UMU272" s="74"/>
      <c r="UMV272" s="74"/>
      <c r="UMW272" s="74"/>
      <c r="UMX272" s="74"/>
      <c r="UNE272" s="74"/>
      <c r="UNF272" s="74"/>
      <c r="UNH272" s="74"/>
      <c r="UNI272" s="74"/>
      <c r="UNJ272" s="74"/>
      <c r="UNK272" s="74"/>
      <c r="UNL272" s="74"/>
      <c r="UNM272" s="74"/>
      <c r="UNN272" s="74"/>
      <c r="UNO272" s="74"/>
      <c r="UNR272" s="74"/>
      <c r="UNS272" s="74"/>
      <c r="UNT272" s="74"/>
      <c r="UNU272" s="74"/>
      <c r="UNV272" s="74"/>
      <c r="UOC272" s="74"/>
      <c r="UOD272" s="74"/>
      <c r="UOF272" s="74"/>
      <c r="UOG272" s="74"/>
      <c r="UOH272" s="74"/>
      <c r="UOI272" s="74"/>
      <c r="UOJ272" s="74"/>
      <c r="UOK272" s="74"/>
      <c r="UOL272" s="74"/>
      <c r="UOM272" s="74"/>
      <c r="UOP272" s="74"/>
      <c r="UOQ272" s="74"/>
      <c r="UOR272" s="74"/>
      <c r="UOS272" s="74"/>
      <c r="UOT272" s="74"/>
      <c r="UPA272" s="74"/>
      <c r="UPB272" s="74"/>
      <c r="UPD272" s="74"/>
      <c r="UPE272" s="74"/>
      <c r="UPF272" s="74"/>
      <c r="UPG272" s="74"/>
      <c r="UPH272" s="74"/>
      <c r="UPI272" s="74"/>
      <c r="UPJ272" s="74"/>
      <c r="UPK272" s="74"/>
      <c r="UPN272" s="74"/>
      <c r="UPO272" s="74"/>
      <c r="UPP272" s="74"/>
      <c r="UPQ272" s="74"/>
      <c r="UPR272" s="74"/>
      <c r="UPY272" s="74"/>
      <c r="UPZ272" s="74"/>
      <c r="UQB272" s="74"/>
      <c r="UQC272" s="74"/>
      <c r="UQD272" s="74"/>
      <c r="UQE272" s="74"/>
      <c r="UQF272" s="74"/>
      <c r="UQG272" s="74"/>
      <c r="UQH272" s="74"/>
      <c r="UQI272" s="74"/>
      <c r="UQL272" s="74"/>
      <c r="UQM272" s="74"/>
      <c r="UQN272" s="74"/>
      <c r="UQO272" s="74"/>
      <c r="UQP272" s="74"/>
      <c r="UQW272" s="74"/>
      <c r="UQX272" s="74"/>
      <c r="UQZ272" s="74"/>
      <c r="URA272" s="74"/>
      <c r="URB272" s="74"/>
      <c r="URC272" s="74"/>
      <c r="URD272" s="74"/>
      <c r="URE272" s="74"/>
      <c r="URF272" s="74"/>
      <c r="URG272" s="74"/>
      <c r="URJ272" s="74"/>
      <c r="URK272" s="74"/>
      <c r="URL272" s="74"/>
      <c r="URM272" s="74"/>
      <c r="URN272" s="74"/>
      <c r="URU272" s="74"/>
      <c r="URV272" s="74"/>
      <c r="URX272" s="74"/>
      <c r="URY272" s="74"/>
      <c r="URZ272" s="74"/>
      <c r="USA272" s="74"/>
      <c r="USB272" s="74"/>
      <c r="USC272" s="74"/>
      <c r="USD272" s="74"/>
      <c r="USE272" s="74"/>
      <c r="USH272" s="74"/>
      <c r="USI272" s="74"/>
      <c r="USJ272" s="74"/>
      <c r="USK272" s="74"/>
      <c r="USL272" s="74"/>
      <c r="USS272" s="74"/>
      <c r="UST272" s="74"/>
      <c r="USV272" s="74"/>
      <c r="USW272" s="74"/>
      <c r="USX272" s="74"/>
      <c r="USY272" s="74"/>
      <c r="USZ272" s="74"/>
      <c r="UTA272" s="74"/>
      <c r="UTB272" s="74"/>
      <c r="UTC272" s="74"/>
      <c r="UTF272" s="74"/>
      <c r="UTG272" s="74"/>
      <c r="UTH272" s="74"/>
      <c r="UTI272" s="74"/>
      <c r="UTJ272" s="74"/>
      <c r="UTQ272" s="74"/>
      <c r="UTR272" s="74"/>
      <c r="UTT272" s="74"/>
      <c r="UTU272" s="74"/>
      <c r="UTV272" s="74"/>
      <c r="UTW272" s="74"/>
      <c r="UTX272" s="74"/>
      <c r="UTY272" s="74"/>
      <c r="UTZ272" s="74"/>
      <c r="UUA272" s="74"/>
      <c r="UUD272" s="74"/>
      <c r="UUE272" s="74"/>
      <c r="UUF272" s="74"/>
      <c r="UUG272" s="74"/>
      <c r="UUH272" s="74"/>
      <c r="UUO272" s="74"/>
      <c r="UUP272" s="74"/>
      <c r="UUR272" s="74"/>
      <c r="UUS272" s="74"/>
      <c r="UUT272" s="74"/>
      <c r="UUU272" s="74"/>
      <c r="UUV272" s="74"/>
      <c r="UUW272" s="74"/>
      <c r="UUX272" s="74"/>
      <c r="UUY272" s="74"/>
      <c r="UVB272" s="74"/>
      <c r="UVC272" s="74"/>
      <c r="UVD272" s="74"/>
      <c r="UVE272" s="74"/>
      <c r="UVF272" s="74"/>
      <c r="UVM272" s="74"/>
      <c r="UVN272" s="74"/>
      <c r="UVP272" s="74"/>
      <c r="UVQ272" s="74"/>
      <c r="UVR272" s="74"/>
      <c r="UVS272" s="74"/>
      <c r="UVT272" s="74"/>
      <c r="UVU272" s="74"/>
      <c r="UVV272" s="74"/>
      <c r="UVW272" s="74"/>
      <c r="UVZ272" s="74"/>
      <c r="UWA272" s="74"/>
      <c r="UWB272" s="74"/>
      <c r="UWC272" s="74"/>
      <c r="UWD272" s="74"/>
      <c r="UWK272" s="74"/>
      <c r="UWL272" s="74"/>
      <c r="UWN272" s="74"/>
      <c r="UWO272" s="74"/>
      <c r="UWP272" s="74"/>
      <c r="UWQ272" s="74"/>
      <c r="UWR272" s="74"/>
      <c r="UWS272" s="74"/>
      <c r="UWT272" s="74"/>
      <c r="UWU272" s="74"/>
      <c r="UWX272" s="74"/>
      <c r="UWY272" s="74"/>
      <c r="UWZ272" s="74"/>
      <c r="UXA272" s="74"/>
      <c r="UXB272" s="74"/>
      <c r="UXI272" s="74"/>
      <c r="UXJ272" s="74"/>
      <c r="UXL272" s="74"/>
      <c r="UXM272" s="74"/>
      <c r="UXN272" s="74"/>
      <c r="UXO272" s="74"/>
      <c r="UXP272" s="74"/>
      <c r="UXQ272" s="74"/>
      <c r="UXR272" s="74"/>
      <c r="UXS272" s="74"/>
      <c r="UXV272" s="74"/>
      <c r="UXW272" s="74"/>
      <c r="UXX272" s="74"/>
      <c r="UXY272" s="74"/>
      <c r="UXZ272" s="74"/>
      <c r="UYG272" s="74"/>
      <c r="UYH272" s="74"/>
      <c r="UYJ272" s="74"/>
      <c r="UYK272" s="74"/>
      <c r="UYL272" s="74"/>
      <c r="UYM272" s="74"/>
      <c r="UYN272" s="74"/>
      <c r="UYO272" s="74"/>
      <c r="UYP272" s="74"/>
      <c r="UYQ272" s="74"/>
      <c r="UYT272" s="74"/>
      <c r="UYU272" s="74"/>
      <c r="UYV272" s="74"/>
      <c r="UYW272" s="74"/>
      <c r="UYX272" s="74"/>
      <c r="UZE272" s="74"/>
      <c r="UZF272" s="74"/>
      <c r="UZH272" s="74"/>
      <c r="UZI272" s="74"/>
      <c r="UZJ272" s="74"/>
      <c r="UZK272" s="74"/>
      <c r="UZL272" s="74"/>
      <c r="UZM272" s="74"/>
      <c r="UZN272" s="74"/>
      <c r="UZO272" s="74"/>
      <c r="UZR272" s="74"/>
      <c r="UZS272" s="74"/>
      <c r="UZT272" s="74"/>
      <c r="UZU272" s="74"/>
      <c r="UZV272" s="74"/>
      <c r="VAC272" s="74"/>
      <c r="VAD272" s="74"/>
      <c r="VAF272" s="74"/>
      <c r="VAG272" s="74"/>
      <c r="VAH272" s="74"/>
      <c r="VAI272" s="74"/>
      <c r="VAJ272" s="74"/>
      <c r="VAK272" s="74"/>
      <c r="VAL272" s="74"/>
      <c r="VAM272" s="74"/>
      <c r="VAP272" s="74"/>
      <c r="VAQ272" s="74"/>
      <c r="VAR272" s="74"/>
      <c r="VAS272" s="74"/>
      <c r="VAT272" s="74"/>
      <c r="VBA272" s="74"/>
      <c r="VBB272" s="74"/>
      <c r="VBD272" s="74"/>
      <c r="VBE272" s="74"/>
      <c r="VBF272" s="74"/>
      <c r="VBG272" s="74"/>
      <c r="VBH272" s="74"/>
      <c r="VBI272" s="74"/>
      <c r="VBJ272" s="74"/>
      <c r="VBK272" s="74"/>
      <c r="VBN272" s="74"/>
      <c r="VBO272" s="74"/>
      <c r="VBP272" s="74"/>
      <c r="VBQ272" s="74"/>
      <c r="VBR272" s="74"/>
      <c r="VBY272" s="74"/>
      <c r="VBZ272" s="74"/>
      <c r="VCB272" s="74"/>
      <c r="VCC272" s="74"/>
      <c r="VCD272" s="74"/>
      <c r="VCE272" s="74"/>
      <c r="VCF272" s="74"/>
      <c r="VCG272" s="74"/>
      <c r="VCH272" s="74"/>
      <c r="VCI272" s="74"/>
      <c r="VCL272" s="74"/>
      <c r="VCM272" s="74"/>
      <c r="VCN272" s="74"/>
      <c r="VCO272" s="74"/>
      <c r="VCP272" s="74"/>
      <c r="VCW272" s="74"/>
      <c r="VCX272" s="74"/>
      <c r="VCZ272" s="74"/>
      <c r="VDA272" s="74"/>
      <c r="VDB272" s="74"/>
      <c r="VDC272" s="74"/>
      <c r="VDD272" s="74"/>
      <c r="VDE272" s="74"/>
      <c r="VDF272" s="74"/>
      <c r="VDG272" s="74"/>
      <c r="VDJ272" s="74"/>
      <c r="VDK272" s="74"/>
      <c r="VDL272" s="74"/>
      <c r="VDM272" s="74"/>
      <c r="VDN272" s="74"/>
      <c r="VDU272" s="74"/>
      <c r="VDV272" s="74"/>
      <c r="VDX272" s="74"/>
      <c r="VDY272" s="74"/>
      <c r="VDZ272" s="74"/>
      <c r="VEA272" s="74"/>
      <c r="VEB272" s="74"/>
      <c r="VEC272" s="74"/>
      <c r="VED272" s="74"/>
      <c r="VEE272" s="74"/>
      <c r="VEH272" s="74"/>
      <c r="VEI272" s="74"/>
      <c r="VEJ272" s="74"/>
      <c r="VEK272" s="74"/>
      <c r="VEL272" s="74"/>
      <c r="VES272" s="74"/>
      <c r="VET272" s="74"/>
      <c r="VEV272" s="74"/>
      <c r="VEW272" s="74"/>
      <c r="VEX272" s="74"/>
      <c r="VEY272" s="74"/>
      <c r="VEZ272" s="74"/>
      <c r="VFA272" s="74"/>
      <c r="VFB272" s="74"/>
      <c r="VFC272" s="74"/>
      <c r="VFF272" s="74"/>
      <c r="VFG272" s="74"/>
      <c r="VFH272" s="74"/>
      <c r="VFI272" s="74"/>
      <c r="VFJ272" s="74"/>
      <c r="VFQ272" s="74"/>
      <c r="VFR272" s="74"/>
      <c r="VFT272" s="74"/>
      <c r="VFU272" s="74"/>
      <c r="VFV272" s="74"/>
      <c r="VFW272" s="74"/>
      <c r="VFX272" s="74"/>
      <c r="VFY272" s="74"/>
      <c r="VFZ272" s="74"/>
      <c r="VGA272" s="74"/>
      <c r="VGD272" s="74"/>
      <c r="VGE272" s="74"/>
      <c r="VGF272" s="74"/>
      <c r="VGG272" s="74"/>
      <c r="VGH272" s="74"/>
      <c r="VGO272" s="74"/>
      <c r="VGP272" s="74"/>
      <c r="VGR272" s="74"/>
      <c r="VGS272" s="74"/>
      <c r="VGT272" s="74"/>
      <c r="VGU272" s="74"/>
      <c r="VGV272" s="74"/>
      <c r="VGW272" s="74"/>
      <c r="VGX272" s="74"/>
      <c r="VGY272" s="74"/>
      <c r="VHB272" s="74"/>
      <c r="VHC272" s="74"/>
      <c r="VHD272" s="74"/>
      <c r="VHE272" s="74"/>
      <c r="VHF272" s="74"/>
      <c r="VHM272" s="74"/>
      <c r="VHN272" s="74"/>
      <c r="VHP272" s="74"/>
      <c r="VHQ272" s="74"/>
      <c r="VHR272" s="74"/>
      <c r="VHS272" s="74"/>
      <c r="VHT272" s="74"/>
      <c r="VHU272" s="74"/>
      <c r="VHV272" s="74"/>
      <c r="VHW272" s="74"/>
      <c r="VHZ272" s="74"/>
      <c r="VIA272" s="74"/>
      <c r="VIB272" s="74"/>
      <c r="VIC272" s="74"/>
      <c r="VID272" s="74"/>
      <c r="VIK272" s="74"/>
      <c r="VIL272" s="74"/>
      <c r="VIN272" s="74"/>
      <c r="VIO272" s="74"/>
      <c r="VIP272" s="74"/>
      <c r="VIQ272" s="74"/>
      <c r="VIR272" s="74"/>
      <c r="VIS272" s="74"/>
      <c r="VIT272" s="74"/>
      <c r="VIU272" s="74"/>
      <c r="VIX272" s="74"/>
      <c r="VIY272" s="74"/>
      <c r="VIZ272" s="74"/>
      <c r="VJA272" s="74"/>
      <c r="VJB272" s="74"/>
      <c r="VJI272" s="74"/>
      <c r="VJJ272" s="74"/>
      <c r="VJL272" s="74"/>
      <c r="VJM272" s="74"/>
      <c r="VJN272" s="74"/>
      <c r="VJO272" s="74"/>
      <c r="VJP272" s="74"/>
      <c r="VJQ272" s="74"/>
      <c r="VJR272" s="74"/>
      <c r="VJS272" s="74"/>
      <c r="VJV272" s="74"/>
      <c r="VJW272" s="74"/>
      <c r="VJX272" s="74"/>
      <c r="VJY272" s="74"/>
      <c r="VJZ272" s="74"/>
      <c r="VKG272" s="74"/>
      <c r="VKH272" s="74"/>
      <c r="VKJ272" s="74"/>
      <c r="VKK272" s="74"/>
      <c r="VKL272" s="74"/>
      <c r="VKM272" s="74"/>
      <c r="VKN272" s="74"/>
      <c r="VKO272" s="74"/>
      <c r="VKP272" s="74"/>
      <c r="VKQ272" s="74"/>
      <c r="VKT272" s="74"/>
      <c r="VKU272" s="74"/>
      <c r="VKV272" s="74"/>
      <c r="VKW272" s="74"/>
      <c r="VKX272" s="74"/>
      <c r="VLE272" s="74"/>
      <c r="VLF272" s="74"/>
      <c r="VLH272" s="74"/>
      <c r="VLI272" s="74"/>
      <c r="VLJ272" s="74"/>
      <c r="VLK272" s="74"/>
      <c r="VLL272" s="74"/>
      <c r="VLM272" s="74"/>
      <c r="VLN272" s="74"/>
      <c r="VLO272" s="74"/>
      <c r="VLR272" s="74"/>
      <c r="VLS272" s="74"/>
      <c r="VLT272" s="74"/>
      <c r="VLU272" s="74"/>
      <c r="VLV272" s="74"/>
      <c r="VMC272" s="74"/>
      <c r="VMD272" s="74"/>
      <c r="VMF272" s="74"/>
      <c r="VMG272" s="74"/>
      <c r="VMH272" s="74"/>
      <c r="VMI272" s="74"/>
      <c r="VMJ272" s="74"/>
      <c r="VMK272" s="74"/>
      <c r="VML272" s="74"/>
      <c r="VMM272" s="74"/>
      <c r="VMP272" s="74"/>
      <c r="VMQ272" s="74"/>
      <c r="VMR272" s="74"/>
      <c r="VMS272" s="74"/>
      <c r="VMT272" s="74"/>
      <c r="VNA272" s="74"/>
      <c r="VNB272" s="74"/>
      <c r="VND272" s="74"/>
      <c r="VNE272" s="74"/>
      <c r="VNF272" s="74"/>
      <c r="VNG272" s="74"/>
      <c r="VNH272" s="74"/>
      <c r="VNI272" s="74"/>
      <c r="VNJ272" s="74"/>
      <c r="VNK272" s="74"/>
      <c r="VNN272" s="74"/>
      <c r="VNO272" s="74"/>
      <c r="VNP272" s="74"/>
      <c r="VNQ272" s="74"/>
      <c r="VNR272" s="74"/>
      <c r="VNY272" s="74"/>
      <c r="VNZ272" s="74"/>
      <c r="VOB272" s="74"/>
      <c r="VOC272" s="74"/>
      <c r="VOD272" s="74"/>
      <c r="VOE272" s="74"/>
      <c r="VOF272" s="74"/>
      <c r="VOG272" s="74"/>
      <c r="VOH272" s="74"/>
      <c r="VOI272" s="74"/>
      <c r="VOL272" s="74"/>
      <c r="VOM272" s="74"/>
      <c r="VON272" s="74"/>
      <c r="VOO272" s="74"/>
      <c r="VOP272" s="74"/>
      <c r="VOW272" s="74"/>
      <c r="VOX272" s="74"/>
      <c r="VOZ272" s="74"/>
      <c r="VPA272" s="74"/>
      <c r="VPB272" s="74"/>
      <c r="VPC272" s="74"/>
      <c r="VPD272" s="74"/>
      <c r="VPE272" s="74"/>
      <c r="VPF272" s="74"/>
      <c r="VPG272" s="74"/>
      <c r="VPJ272" s="74"/>
      <c r="VPK272" s="74"/>
      <c r="VPL272" s="74"/>
      <c r="VPM272" s="74"/>
      <c r="VPN272" s="74"/>
      <c r="VPU272" s="74"/>
      <c r="VPV272" s="74"/>
      <c r="VPX272" s="74"/>
      <c r="VPY272" s="74"/>
      <c r="VPZ272" s="74"/>
      <c r="VQA272" s="74"/>
      <c r="VQB272" s="74"/>
      <c r="VQC272" s="74"/>
      <c r="VQD272" s="74"/>
      <c r="VQE272" s="74"/>
      <c r="VQH272" s="74"/>
      <c r="VQI272" s="74"/>
      <c r="VQJ272" s="74"/>
      <c r="VQK272" s="74"/>
      <c r="VQL272" s="74"/>
      <c r="VQS272" s="74"/>
      <c r="VQT272" s="74"/>
      <c r="VQV272" s="74"/>
      <c r="VQW272" s="74"/>
      <c r="VQX272" s="74"/>
      <c r="VQY272" s="74"/>
      <c r="VQZ272" s="74"/>
      <c r="VRA272" s="74"/>
      <c r="VRB272" s="74"/>
      <c r="VRC272" s="74"/>
      <c r="VRF272" s="74"/>
      <c r="VRG272" s="74"/>
      <c r="VRH272" s="74"/>
      <c r="VRI272" s="74"/>
      <c r="VRJ272" s="74"/>
      <c r="VRQ272" s="74"/>
      <c r="VRR272" s="74"/>
      <c r="VRT272" s="74"/>
      <c r="VRU272" s="74"/>
      <c r="VRV272" s="74"/>
      <c r="VRW272" s="74"/>
      <c r="VRX272" s="74"/>
      <c r="VRY272" s="74"/>
      <c r="VRZ272" s="74"/>
      <c r="VSA272" s="74"/>
      <c r="VSD272" s="74"/>
      <c r="VSE272" s="74"/>
      <c r="VSF272" s="74"/>
      <c r="VSG272" s="74"/>
      <c r="VSH272" s="74"/>
      <c r="VSO272" s="74"/>
      <c r="VSP272" s="74"/>
      <c r="VSR272" s="74"/>
      <c r="VSS272" s="74"/>
      <c r="VST272" s="74"/>
      <c r="VSU272" s="74"/>
      <c r="VSV272" s="74"/>
      <c r="VSW272" s="74"/>
      <c r="VSX272" s="74"/>
      <c r="VSY272" s="74"/>
      <c r="VTB272" s="74"/>
      <c r="VTC272" s="74"/>
      <c r="VTD272" s="74"/>
      <c r="VTE272" s="74"/>
      <c r="VTF272" s="74"/>
      <c r="VTM272" s="74"/>
      <c r="VTN272" s="74"/>
      <c r="VTP272" s="74"/>
      <c r="VTQ272" s="74"/>
      <c r="VTR272" s="74"/>
      <c r="VTS272" s="74"/>
      <c r="VTT272" s="74"/>
      <c r="VTU272" s="74"/>
      <c r="VTV272" s="74"/>
      <c r="VTW272" s="74"/>
      <c r="VTZ272" s="74"/>
      <c r="VUA272" s="74"/>
      <c r="VUB272" s="74"/>
      <c r="VUC272" s="74"/>
      <c r="VUD272" s="74"/>
      <c r="VUK272" s="74"/>
      <c r="VUL272" s="74"/>
      <c r="VUN272" s="74"/>
      <c r="VUO272" s="74"/>
      <c r="VUP272" s="74"/>
      <c r="VUQ272" s="74"/>
      <c r="VUR272" s="74"/>
      <c r="VUS272" s="74"/>
      <c r="VUT272" s="74"/>
      <c r="VUU272" s="74"/>
      <c r="VUX272" s="74"/>
      <c r="VUY272" s="74"/>
      <c r="VUZ272" s="74"/>
      <c r="VVA272" s="74"/>
      <c r="VVB272" s="74"/>
      <c r="VVI272" s="74"/>
      <c r="VVJ272" s="74"/>
      <c r="VVL272" s="74"/>
      <c r="VVM272" s="74"/>
      <c r="VVN272" s="74"/>
      <c r="VVO272" s="74"/>
      <c r="VVP272" s="74"/>
      <c r="VVQ272" s="74"/>
      <c r="VVR272" s="74"/>
      <c r="VVS272" s="74"/>
      <c r="VVV272" s="74"/>
      <c r="VVW272" s="74"/>
      <c r="VVX272" s="74"/>
      <c r="VVY272" s="74"/>
      <c r="VVZ272" s="74"/>
      <c r="VWG272" s="74"/>
      <c r="VWH272" s="74"/>
      <c r="VWJ272" s="74"/>
      <c r="VWK272" s="74"/>
      <c r="VWL272" s="74"/>
      <c r="VWM272" s="74"/>
      <c r="VWN272" s="74"/>
      <c r="VWO272" s="74"/>
      <c r="VWP272" s="74"/>
      <c r="VWQ272" s="74"/>
      <c r="VWT272" s="74"/>
      <c r="VWU272" s="74"/>
      <c r="VWV272" s="74"/>
      <c r="VWW272" s="74"/>
      <c r="VWX272" s="74"/>
      <c r="VXE272" s="74"/>
      <c r="VXF272" s="74"/>
      <c r="VXH272" s="74"/>
      <c r="VXI272" s="74"/>
      <c r="VXJ272" s="74"/>
      <c r="VXK272" s="74"/>
      <c r="VXL272" s="74"/>
      <c r="VXM272" s="74"/>
      <c r="VXN272" s="74"/>
      <c r="VXO272" s="74"/>
      <c r="VXR272" s="74"/>
      <c r="VXS272" s="74"/>
      <c r="VXT272" s="74"/>
      <c r="VXU272" s="74"/>
      <c r="VXV272" s="74"/>
      <c r="VYC272" s="74"/>
      <c r="VYD272" s="74"/>
      <c r="VYF272" s="74"/>
      <c r="VYG272" s="74"/>
      <c r="VYH272" s="74"/>
      <c r="VYI272" s="74"/>
      <c r="VYJ272" s="74"/>
      <c r="VYK272" s="74"/>
      <c r="VYL272" s="74"/>
      <c r="VYM272" s="74"/>
      <c r="VYP272" s="74"/>
      <c r="VYQ272" s="74"/>
      <c r="VYR272" s="74"/>
      <c r="VYS272" s="74"/>
      <c r="VYT272" s="74"/>
      <c r="VZA272" s="74"/>
      <c r="VZB272" s="74"/>
      <c r="VZD272" s="74"/>
      <c r="VZE272" s="74"/>
      <c r="VZF272" s="74"/>
      <c r="VZG272" s="74"/>
      <c r="VZH272" s="74"/>
      <c r="VZI272" s="74"/>
      <c r="VZJ272" s="74"/>
      <c r="VZK272" s="74"/>
      <c r="VZN272" s="74"/>
      <c r="VZO272" s="74"/>
      <c r="VZP272" s="74"/>
      <c r="VZQ272" s="74"/>
      <c r="VZR272" s="74"/>
      <c r="VZY272" s="74"/>
      <c r="VZZ272" s="74"/>
      <c r="WAB272" s="74"/>
      <c r="WAC272" s="74"/>
      <c r="WAD272" s="74"/>
      <c r="WAE272" s="74"/>
      <c r="WAF272" s="74"/>
      <c r="WAG272" s="74"/>
      <c r="WAH272" s="74"/>
      <c r="WAI272" s="74"/>
      <c r="WAL272" s="74"/>
      <c r="WAM272" s="74"/>
      <c r="WAN272" s="74"/>
      <c r="WAO272" s="74"/>
      <c r="WAP272" s="74"/>
      <c r="WAW272" s="74"/>
      <c r="WAX272" s="74"/>
      <c r="WAZ272" s="74"/>
      <c r="WBA272" s="74"/>
      <c r="WBB272" s="74"/>
      <c r="WBC272" s="74"/>
      <c r="WBD272" s="74"/>
      <c r="WBE272" s="74"/>
      <c r="WBF272" s="74"/>
      <c r="WBG272" s="74"/>
      <c r="WBJ272" s="74"/>
      <c r="WBK272" s="74"/>
      <c r="WBL272" s="74"/>
      <c r="WBM272" s="74"/>
      <c r="WBN272" s="74"/>
      <c r="WBU272" s="74"/>
      <c r="WBV272" s="74"/>
      <c r="WBX272" s="74"/>
      <c r="WBY272" s="74"/>
      <c r="WBZ272" s="74"/>
      <c r="WCA272" s="74"/>
      <c r="WCB272" s="74"/>
      <c r="WCC272" s="74"/>
      <c r="WCD272" s="74"/>
      <c r="WCE272" s="74"/>
      <c r="WCH272" s="74"/>
      <c r="WCI272" s="74"/>
      <c r="WCJ272" s="74"/>
      <c r="WCK272" s="74"/>
      <c r="WCL272" s="74"/>
      <c r="WCS272" s="74"/>
      <c r="WCT272" s="74"/>
      <c r="WCV272" s="74"/>
      <c r="WCW272" s="74"/>
      <c r="WCX272" s="74"/>
      <c r="WCY272" s="74"/>
      <c r="WCZ272" s="74"/>
      <c r="WDA272" s="74"/>
      <c r="WDB272" s="74"/>
      <c r="WDC272" s="74"/>
      <c r="WDF272" s="74"/>
      <c r="WDG272" s="74"/>
      <c r="WDH272" s="74"/>
      <c r="WDI272" s="74"/>
      <c r="WDJ272" s="74"/>
      <c r="WDQ272" s="74"/>
      <c r="WDR272" s="74"/>
      <c r="WDT272" s="74"/>
      <c r="WDU272" s="74"/>
      <c r="WDV272" s="74"/>
      <c r="WDW272" s="74"/>
      <c r="WDX272" s="74"/>
      <c r="WDY272" s="74"/>
      <c r="WDZ272" s="74"/>
      <c r="WEA272" s="74"/>
      <c r="WED272" s="74"/>
      <c r="WEE272" s="74"/>
      <c r="WEF272" s="74"/>
      <c r="WEG272" s="74"/>
      <c r="WEH272" s="74"/>
      <c r="WEO272" s="74"/>
      <c r="WEP272" s="74"/>
      <c r="WER272" s="74"/>
      <c r="WES272" s="74"/>
      <c r="WET272" s="74"/>
      <c r="WEU272" s="74"/>
      <c r="WEV272" s="74"/>
      <c r="WEW272" s="74"/>
      <c r="WEX272" s="74"/>
      <c r="WEY272" s="74"/>
      <c r="WFB272" s="74"/>
      <c r="WFC272" s="74"/>
      <c r="WFD272" s="74"/>
      <c r="WFE272" s="74"/>
      <c r="WFF272" s="74"/>
      <c r="WFM272" s="74"/>
      <c r="WFN272" s="74"/>
      <c r="WFP272" s="74"/>
      <c r="WFQ272" s="74"/>
      <c r="WFR272" s="74"/>
      <c r="WFS272" s="74"/>
      <c r="WFT272" s="74"/>
      <c r="WFU272" s="74"/>
      <c r="WFV272" s="74"/>
      <c r="WFW272" s="74"/>
      <c r="WFZ272" s="74"/>
      <c r="WGA272" s="74"/>
      <c r="WGB272" s="74"/>
      <c r="WGC272" s="74"/>
      <c r="WGD272" s="74"/>
      <c r="WGK272" s="74"/>
      <c r="WGL272" s="74"/>
      <c r="WGN272" s="74"/>
      <c r="WGO272" s="74"/>
      <c r="WGP272" s="74"/>
      <c r="WGQ272" s="74"/>
      <c r="WGR272" s="74"/>
      <c r="WGS272" s="74"/>
      <c r="WGT272" s="74"/>
      <c r="WGU272" s="74"/>
      <c r="WGX272" s="74"/>
      <c r="WGY272" s="74"/>
      <c r="WGZ272" s="74"/>
      <c r="WHA272" s="74"/>
      <c r="WHB272" s="74"/>
      <c r="WHI272" s="74"/>
      <c r="WHJ272" s="74"/>
      <c r="WHL272" s="74"/>
      <c r="WHM272" s="74"/>
      <c r="WHN272" s="74"/>
      <c r="WHO272" s="74"/>
      <c r="WHP272" s="74"/>
      <c r="WHQ272" s="74"/>
      <c r="WHR272" s="74"/>
      <c r="WHS272" s="74"/>
      <c r="WHV272" s="74"/>
      <c r="WHW272" s="74"/>
      <c r="WHX272" s="74"/>
      <c r="WHY272" s="74"/>
      <c r="WHZ272" s="74"/>
      <c r="WIG272" s="74"/>
      <c r="WIH272" s="74"/>
      <c r="WIJ272" s="74"/>
      <c r="WIK272" s="74"/>
      <c r="WIL272" s="74"/>
      <c r="WIM272" s="74"/>
      <c r="WIN272" s="74"/>
      <c r="WIO272" s="74"/>
      <c r="WIP272" s="74"/>
      <c r="WIQ272" s="74"/>
      <c r="WIT272" s="74"/>
      <c r="WIU272" s="74"/>
      <c r="WIV272" s="74"/>
      <c r="WIW272" s="74"/>
      <c r="WIX272" s="74"/>
      <c r="WJE272" s="74"/>
      <c r="WJF272" s="74"/>
      <c r="WJH272" s="74"/>
      <c r="WJI272" s="74"/>
      <c r="WJJ272" s="74"/>
      <c r="WJK272" s="74"/>
      <c r="WJL272" s="74"/>
      <c r="WJM272" s="74"/>
      <c r="WJN272" s="74"/>
      <c r="WJO272" s="74"/>
      <c r="WJR272" s="74"/>
      <c r="WJS272" s="74"/>
      <c r="WJT272" s="74"/>
      <c r="WJU272" s="74"/>
      <c r="WJV272" s="74"/>
      <c r="WKC272" s="74"/>
      <c r="WKD272" s="74"/>
      <c r="WKF272" s="74"/>
      <c r="WKG272" s="74"/>
      <c r="WKH272" s="74"/>
      <c r="WKI272" s="74"/>
      <c r="WKJ272" s="74"/>
      <c r="WKK272" s="74"/>
      <c r="WKL272" s="74"/>
      <c r="WKM272" s="74"/>
      <c r="WKP272" s="74"/>
      <c r="WKQ272" s="74"/>
      <c r="WKR272" s="74"/>
      <c r="WKS272" s="74"/>
      <c r="WKT272" s="74"/>
      <c r="WLA272" s="74"/>
      <c r="WLB272" s="74"/>
      <c r="WLD272" s="74"/>
      <c r="WLE272" s="74"/>
      <c r="WLF272" s="74"/>
      <c r="WLG272" s="74"/>
      <c r="WLH272" s="74"/>
      <c r="WLI272" s="74"/>
      <c r="WLJ272" s="74"/>
      <c r="WLK272" s="74"/>
      <c r="WLN272" s="74"/>
      <c r="WLO272" s="74"/>
      <c r="WLP272" s="74"/>
      <c r="WLQ272" s="74"/>
      <c r="WLR272" s="74"/>
      <c r="WLY272" s="74"/>
      <c r="WLZ272" s="74"/>
      <c r="WMB272" s="74"/>
      <c r="WMC272" s="74"/>
      <c r="WMD272" s="74"/>
      <c r="WME272" s="74"/>
      <c r="WMF272" s="74"/>
      <c r="WMG272" s="74"/>
      <c r="WMH272" s="74"/>
      <c r="WMI272" s="74"/>
      <c r="WML272" s="74"/>
      <c r="WMM272" s="74"/>
      <c r="WMN272" s="74"/>
      <c r="WMO272" s="74"/>
      <c r="WMP272" s="74"/>
      <c r="WMW272" s="74"/>
      <c r="WMX272" s="74"/>
      <c r="WMZ272" s="74"/>
      <c r="WNA272" s="74"/>
      <c r="WNB272" s="74"/>
      <c r="WNC272" s="74"/>
      <c r="WND272" s="74"/>
      <c r="WNE272" s="74"/>
      <c r="WNF272" s="74"/>
      <c r="WNG272" s="74"/>
      <c r="WNJ272" s="74"/>
      <c r="WNK272" s="74"/>
      <c r="WNL272" s="74"/>
      <c r="WNM272" s="74"/>
      <c r="WNN272" s="74"/>
      <c r="WNU272" s="74"/>
      <c r="WNV272" s="74"/>
      <c r="WNX272" s="74"/>
      <c r="WNY272" s="74"/>
      <c r="WNZ272" s="74"/>
      <c r="WOA272" s="74"/>
      <c r="WOB272" s="74"/>
      <c r="WOC272" s="74"/>
      <c r="WOD272" s="74"/>
      <c r="WOE272" s="74"/>
      <c r="WOH272" s="74"/>
      <c r="WOI272" s="74"/>
      <c r="WOJ272" s="74"/>
      <c r="WOK272" s="74"/>
      <c r="WOL272" s="74"/>
      <c r="WOS272" s="74"/>
      <c r="WOT272" s="74"/>
      <c r="WOV272" s="74"/>
      <c r="WOW272" s="74"/>
      <c r="WOX272" s="74"/>
      <c r="WOY272" s="74"/>
      <c r="WOZ272" s="74"/>
      <c r="WPA272" s="74"/>
      <c r="WPB272" s="74"/>
      <c r="WPC272" s="74"/>
      <c r="WPF272" s="74"/>
      <c r="WPG272" s="74"/>
      <c r="WPH272" s="74"/>
      <c r="WPI272" s="74"/>
      <c r="WPJ272" s="74"/>
      <c r="WPQ272" s="74"/>
      <c r="WPR272" s="74"/>
      <c r="WPT272" s="74"/>
      <c r="WPU272" s="74"/>
      <c r="WPV272" s="74"/>
      <c r="WPW272" s="74"/>
      <c r="WPX272" s="74"/>
      <c r="WPY272" s="74"/>
      <c r="WPZ272" s="74"/>
      <c r="WQA272" s="74"/>
      <c r="WQD272" s="74"/>
      <c r="WQE272" s="74"/>
      <c r="WQF272" s="74"/>
      <c r="WQG272" s="74"/>
      <c r="WQH272" s="74"/>
      <c r="WQO272" s="74"/>
      <c r="WQP272" s="74"/>
      <c r="WQR272" s="74"/>
      <c r="WQS272" s="74"/>
      <c r="WQT272" s="74"/>
      <c r="WQU272" s="74"/>
      <c r="WQV272" s="74"/>
      <c r="WQW272" s="74"/>
      <c r="WQX272" s="74"/>
      <c r="WQY272" s="74"/>
      <c r="WRB272" s="74"/>
      <c r="WRC272" s="74"/>
      <c r="WRD272" s="74"/>
      <c r="WRE272" s="74"/>
      <c r="WRF272" s="74"/>
      <c r="WRM272" s="74"/>
      <c r="WRN272" s="74"/>
      <c r="WRP272" s="74"/>
      <c r="WRQ272" s="74"/>
      <c r="WRR272" s="74"/>
      <c r="WRS272" s="74"/>
      <c r="WRT272" s="74"/>
      <c r="WRU272" s="74"/>
      <c r="WRV272" s="74"/>
      <c r="WRW272" s="74"/>
      <c r="WRZ272" s="74"/>
      <c r="WSA272" s="74"/>
      <c r="WSB272" s="74"/>
      <c r="WSC272" s="74"/>
      <c r="WSD272" s="74"/>
      <c r="WSK272" s="74"/>
      <c r="WSL272" s="74"/>
      <c r="WSN272" s="74"/>
      <c r="WSO272" s="74"/>
      <c r="WSP272" s="74"/>
      <c r="WSQ272" s="74"/>
      <c r="WSR272" s="74"/>
      <c r="WSS272" s="74"/>
      <c r="WST272" s="74"/>
      <c r="WSU272" s="74"/>
      <c r="WSX272" s="74"/>
      <c r="WSY272" s="74"/>
      <c r="WSZ272" s="74"/>
      <c r="WTA272" s="74"/>
      <c r="WTB272" s="74"/>
      <c r="WTI272" s="74"/>
      <c r="WTJ272" s="74"/>
      <c r="WTL272" s="74"/>
      <c r="WTM272" s="74"/>
      <c r="WTN272" s="74"/>
      <c r="WTO272" s="74"/>
      <c r="WTP272" s="74"/>
      <c r="WTQ272" s="74"/>
      <c r="WTR272" s="74"/>
      <c r="WTS272" s="74"/>
      <c r="WTV272" s="74"/>
      <c r="WTW272" s="74"/>
      <c r="WTX272" s="74"/>
      <c r="WTY272" s="74"/>
      <c r="WTZ272" s="74"/>
      <c r="WUG272" s="74"/>
      <c r="WUH272" s="74"/>
      <c r="WUJ272" s="74"/>
      <c r="WUK272" s="74"/>
      <c r="WUL272" s="74"/>
      <c r="WUM272" s="74"/>
      <c r="WUN272" s="74"/>
      <c r="WUO272" s="74"/>
      <c r="WUP272" s="74"/>
      <c r="WUQ272" s="74"/>
      <c r="WUT272" s="74"/>
      <c r="WUU272" s="74"/>
      <c r="WUV272" s="74"/>
      <c r="WUW272" s="74"/>
      <c r="WUX272" s="74"/>
      <c r="WVE272" s="74"/>
      <c r="WVF272" s="74"/>
      <c r="WVH272" s="74"/>
      <c r="WVI272" s="74"/>
      <c r="WVJ272" s="74"/>
      <c r="WVK272" s="74"/>
      <c r="WVL272" s="74"/>
      <c r="WVM272" s="74"/>
      <c r="WVN272" s="74"/>
      <c r="WVO272" s="74"/>
      <c r="WVR272" s="74"/>
      <c r="WVS272" s="74"/>
      <c r="WVT272" s="74"/>
      <c r="WVU272" s="74"/>
      <c r="WVV272" s="74"/>
      <c r="WWC272" s="74"/>
      <c r="WWD272" s="74"/>
      <c r="WWF272" s="74"/>
      <c r="WWG272" s="74"/>
      <c r="WWH272" s="74"/>
      <c r="WWI272" s="74"/>
      <c r="WWJ272" s="74"/>
      <c r="WWK272" s="74"/>
      <c r="WWL272" s="74"/>
      <c r="WWM272" s="74"/>
      <c r="WWP272" s="74"/>
      <c r="WWQ272" s="74"/>
      <c r="WWR272" s="74"/>
      <c r="WWS272" s="74"/>
      <c r="WWT272" s="74"/>
      <c r="WXA272" s="74"/>
      <c r="WXB272" s="74"/>
      <c r="WXD272" s="74"/>
      <c r="WXE272" s="74"/>
      <c r="WXF272" s="74"/>
      <c r="WXG272" s="74"/>
      <c r="WXH272" s="74"/>
      <c r="WXI272" s="74"/>
      <c r="WXJ272" s="74"/>
      <c r="WXK272" s="74"/>
      <c r="WXN272" s="74"/>
      <c r="WXO272" s="74"/>
      <c r="WXP272" s="74"/>
      <c r="WXQ272" s="74"/>
      <c r="WXR272" s="74"/>
      <c r="WXY272" s="74"/>
      <c r="WXZ272" s="74"/>
      <c r="WYB272" s="74"/>
      <c r="WYC272" s="74"/>
      <c r="WYD272" s="74"/>
      <c r="WYE272" s="74"/>
      <c r="WYF272" s="74"/>
      <c r="WYG272" s="74"/>
      <c r="WYH272" s="74"/>
      <c r="WYI272" s="74"/>
      <c r="WYL272" s="74"/>
      <c r="WYM272" s="74"/>
      <c r="WYN272" s="74"/>
      <c r="WYO272" s="74"/>
      <c r="WYP272" s="74"/>
      <c r="WYW272" s="74"/>
      <c r="WYX272" s="74"/>
      <c r="WYZ272" s="74"/>
      <c r="WZA272" s="74"/>
      <c r="WZB272" s="74"/>
      <c r="WZC272" s="74"/>
      <c r="WZD272" s="74"/>
      <c r="WZE272" s="74"/>
      <c r="WZF272" s="74"/>
      <c r="WZG272" s="74"/>
      <c r="WZJ272" s="74"/>
      <c r="WZK272" s="74"/>
      <c r="WZL272" s="74"/>
      <c r="WZM272" s="74"/>
      <c r="WZN272" s="74"/>
      <c r="WZU272" s="74"/>
      <c r="WZV272" s="74"/>
      <c r="WZX272" s="74"/>
      <c r="WZY272" s="74"/>
      <c r="WZZ272" s="74"/>
      <c r="XAA272" s="74"/>
      <c r="XAB272" s="74"/>
      <c r="XAC272" s="74"/>
      <c r="XAD272" s="74"/>
      <c r="XAE272" s="74"/>
      <c r="XAH272" s="74"/>
      <c r="XAI272" s="74"/>
      <c r="XAJ272" s="74"/>
      <c r="XAK272" s="74"/>
      <c r="XAL272" s="74"/>
      <c r="XAS272" s="74"/>
      <c r="XAT272" s="74"/>
      <c r="XAV272" s="74"/>
      <c r="XAW272" s="74"/>
      <c r="XAX272" s="74"/>
      <c r="XAY272" s="74"/>
      <c r="XAZ272" s="74"/>
      <c r="XBA272" s="74"/>
      <c r="XBB272" s="74"/>
      <c r="XBC272" s="74"/>
      <c r="XBF272" s="74"/>
      <c r="XBG272" s="74"/>
      <c r="XBH272" s="74"/>
      <c r="XBI272" s="74"/>
      <c r="XBJ272" s="74"/>
      <c r="XBQ272" s="74"/>
      <c r="XBR272" s="74"/>
      <c r="XBT272" s="74"/>
      <c r="XBU272" s="74"/>
      <c r="XBV272" s="74"/>
      <c r="XBW272" s="74"/>
      <c r="XBX272" s="74"/>
      <c r="XBY272" s="74"/>
      <c r="XBZ272" s="74"/>
      <c r="XCA272" s="74"/>
      <c r="XCD272" s="74"/>
      <c r="XCE272" s="74"/>
      <c r="XCF272" s="74"/>
      <c r="XCG272" s="74"/>
      <c r="XCH272" s="74"/>
      <c r="XCO272" s="74"/>
      <c r="XCP272" s="74"/>
      <c r="XCR272" s="74"/>
      <c r="XCS272" s="74"/>
      <c r="XCT272" s="74"/>
      <c r="XCU272" s="74"/>
      <c r="XCV272" s="74"/>
      <c r="XCW272" s="74"/>
      <c r="XCX272" s="74"/>
      <c r="XCY272" s="74"/>
      <c r="XDB272" s="74"/>
      <c r="XDC272" s="74"/>
      <c r="XDD272" s="74"/>
      <c r="XDE272" s="74"/>
      <c r="XDF272" s="74"/>
      <c r="XDM272" s="74"/>
      <c r="XDN272" s="74"/>
      <c r="XDP272" s="74"/>
      <c r="XDQ272" s="74"/>
      <c r="XDR272" s="74"/>
      <c r="XDS272" s="74"/>
      <c r="XDT272" s="74"/>
      <c r="XDU272" s="74"/>
      <c r="XDV272" s="74"/>
      <c r="XDW272" s="74"/>
      <c r="XDZ272" s="74"/>
      <c r="XEA272" s="74"/>
      <c r="XEB272" s="74"/>
      <c r="XEC272" s="74"/>
      <c r="XED272" s="74"/>
      <c r="XEK272" s="74"/>
      <c r="XEL272" s="74"/>
      <c r="XEN272" s="74"/>
      <c r="XEO272" s="74"/>
      <c r="XEP272" s="74"/>
      <c r="XEQ272" s="74"/>
      <c r="XER272" s="74"/>
      <c r="XES272" s="74"/>
      <c r="XET272" s="74"/>
      <c r="XEU272" s="74"/>
      <c r="XEX272" s="74"/>
      <c r="XEY272" s="74"/>
      <c r="XEZ272" s="74"/>
      <c r="XFA272" s="74"/>
      <c r="XFB272" s="74"/>
    </row>
    <row r="273" s="72" customFormat="1" ht="40" customHeight="1" spans="1:24">
      <c r="A273" s="94">
        <v>266</v>
      </c>
      <c r="B273" s="94" t="s">
        <v>77</v>
      </c>
      <c r="C273" s="94" t="s">
        <v>78</v>
      </c>
      <c r="D273" s="94" t="s">
        <v>115</v>
      </c>
      <c r="E273" s="94" t="s">
        <v>840</v>
      </c>
      <c r="F273" s="94" t="s">
        <v>998</v>
      </c>
      <c r="G273" s="94" t="s">
        <v>999</v>
      </c>
      <c r="H273" s="94" t="s">
        <v>122</v>
      </c>
      <c r="I273" s="94" t="s">
        <v>998</v>
      </c>
      <c r="J273" s="94">
        <v>202403</v>
      </c>
      <c r="K273" s="94">
        <v>202405</v>
      </c>
      <c r="L273" s="94" t="s">
        <v>998</v>
      </c>
      <c r="M273" s="94" t="s">
        <v>1000</v>
      </c>
      <c r="N273" s="94">
        <f t="shared" si="4"/>
        <v>50</v>
      </c>
      <c r="O273" s="94">
        <v>50</v>
      </c>
      <c r="P273" s="94">
        <v>0</v>
      </c>
      <c r="Q273" s="94">
        <v>1</v>
      </c>
      <c r="R273" s="94">
        <v>67</v>
      </c>
      <c r="S273" s="94">
        <v>129</v>
      </c>
      <c r="T273" s="94">
        <v>1</v>
      </c>
      <c r="U273" s="94">
        <v>28</v>
      </c>
      <c r="V273" s="94">
        <v>98</v>
      </c>
      <c r="W273" s="105" t="s">
        <v>844</v>
      </c>
      <c r="X273" s="105" t="s">
        <v>175</v>
      </c>
    </row>
    <row r="274" s="72" customFormat="1" ht="40" customHeight="1" spans="1:24">
      <c r="A274" s="94">
        <v>267</v>
      </c>
      <c r="B274" s="94" t="s">
        <v>77</v>
      </c>
      <c r="C274" s="94" t="s">
        <v>78</v>
      </c>
      <c r="D274" s="94" t="s">
        <v>115</v>
      </c>
      <c r="E274" s="94" t="s">
        <v>840</v>
      </c>
      <c r="F274" s="94" t="s">
        <v>998</v>
      </c>
      <c r="G274" s="94" t="s">
        <v>1001</v>
      </c>
      <c r="H274" s="94" t="s">
        <v>122</v>
      </c>
      <c r="I274" s="94" t="s">
        <v>998</v>
      </c>
      <c r="J274" s="94">
        <v>202403</v>
      </c>
      <c r="K274" s="94">
        <v>202405</v>
      </c>
      <c r="L274" s="94" t="s">
        <v>998</v>
      </c>
      <c r="M274" s="94" t="s">
        <v>1002</v>
      </c>
      <c r="N274" s="94">
        <f t="shared" si="4"/>
        <v>50</v>
      </c>
      <c r="O274" s="94">
        <v>50</v>
      </c>
      <c r="P274" s="94">
        <v>0</v>
      </c>
      <c r="Q274" s="94">
        <v>1</v>
      </c>
      <c r="R274" s="94">
        <v>45</v>
      </c>
      <c r="S274" s="94">
        <v>117</v>
      </c>
      <c r="T274" s="94">
        <v>1</v>
      </c>
      <c r="U274" s="94">
        <v>24</v>
      </c>
      <c r="V274" s="94">
        <v>82</v>
      </c>
      <c r="W274" s="105" t="s">
        <v>844</v>
      </c>
      <c r="X274" s="105" t="s">
        <v>175</v>
      </c>
    </row>
    <row r="275" s="72" customFormat="1" ht="40" customHeight="1" spans="1:24">
      <c r="A275" s="94">
        <v>268</v>
      </c>
      <c r="B275" s="94" t="s">
        <v>77</v>
      </c>
      <c r="C275" s="94" t="s">
        <v>159</v>
      </c>
      <c r="D275" s="94" t="s">
        <v>160</v>
      </c>
      <c r="E275" s="94" t="s">
        <v>840</v>
      </c>
      <c r="F275" s="94" t="s">
        <v>998</v>
      </c>
      <c r="G275" s="94" t="s">
        <v>1003</v>
      </c>
      <c r="H275" s="94" t="s">
        <v>122</v>
      </c>
      <c r="I275" s="94" t="s">
        <v>998</v>
      </c>
      <c r="J275" s="94">
        <v>202403</v>
      </c>
      <c r="K275" s="94">
        <v>202405</v>
      </c>
      <c r="L275" s="94" t="s">
        <v>998</v>
      </c>
      <c r="M275" s="94" t="s">
        <v>1003</v>
      </c>
      <c r="N275" s="94">
        <f t="shared" si="4"/>
        <v>50</v>
      </c>
      <c r="O275" s="94">
        <v>50</v>
      </c>
      <c r="P275" s="94">
        <v>0</v>
      </c>
      <c r="Q275" s="94">
        <v>1</v>
      </c>
      <c r="R275" s="94">
        <v>26</v>
      </c>
      <c r="S275" s="94">
        <v>105</v>
      </c>
      <c r="T275" s="94">
        <v>1</v>
      </c>
      <c r="U275" s="94">
        <v>4</v>
      </c>
      <c r="V275" s="94">
        <v>12</v>
      </c>
      <c r="W275" s="105" t="s">
        <v>844</v>
      </c>
      <c r="X275" s="105" t="s">
        <v>1004</v>
      </c>
    </row>
    <row r="276" s="72" customFormat="1" ht="59" customHeight="1" spans="1:24">
      <c r="A276" s="94">
        <v>269</v>
      </c>
      <c r="B276" s="94" t="s">
        <v>95</v>
      </c>
      <c r="C276" s="94" t="s">
        <v>199</v>
      </c>
      <c r="D276" s="94" t="s">
        <v>437</v>
      </c>
      <c r="E276" s="94" t="s">
        <v>840</v>
      </c>
      <c r="F276" s="94" t="s">
        <v>1005</v>
      </c>
      <c r="G276" s="94" t="s">
        <v>1006</v>
      </c>
      <c r="H276" s="94" t="s">
        <v>83</v>
      </c>
      <c r="I276" s="94" t="s">
        <v>1007</v>
      </c>
      <c r="J276" s="94">
        <v>202403</v>
      </c>
      <c r="K276" s="94">
        <v>202405</v>
      </c>
      <c r="L276" s="94" t="s">
        <v>1008</v>
      </c>
      <c r="M276" s="94" t="s">
        <v>1009</v>
      </c>
      <c r="N276" s="94">
        <f t="shared" si="4"/>
        <v>416</v>
      </c>
      <c r="O276" s="94">
        <v>50</v>
      </c>
      <c r="P276" s="94">
        <v>366</v>
      </c>
      <c r="Q276" s="94">
        <v>1</v>
      </c>
      <c r="R276" s="94">
        <v>650</v>
      </c>
      <c r="S276" s="94">
        <v>2840</v>
      </c>
      <c r="T276" s="94">
        <v>0</v>
      </c>
      <c r="U276" s="94">
        <v>44</v>
      </c>
      <c r="V276" s="94">
        <v>101</v>
      </c>
      <c r="W276" s="105" t="s">
        <v>844</v>
      </c>
      <c r="X276" s="105" t="s">
        <v>1010</v>
      </c>
    </row>
    <row r="277" s="79" customFormat="1" ht="40" customHeight="1" spans="1:24">
      <c r="A277" s="139">
        <v>270</v>
      </c>
      <c r="B277" s="139" t="s">
        <v>77</v>
      </c>
      <c r="C277" s="139" t="s">
        <v>78</v>
      </c>
      <c r="D277" s="139" t="s">
        <v>79</v>
      </c>
      <c r="E277" s="139" t="s">
        <v>840</v>
      </c>
      <c r="F277" s="139" t="s">
        <v>1005</v>
      </c>
      <c r="G277" s="139" t="s">
        <v>1011</v>
      </c>
      <c r="H277" s="139" t="s">
        <v>83</v>
      </c>
      <c r="I277" s="139" t="s">
        <v>1012</v>
      </c>
      <c r="J277" s="139">
        <v>202403</v>
      </c>
      <c r="K277" s="139">
        <v>202405</v>
      </c>
      <c r="L277" s="139" t="s">
        <v>1005</v>
      </c>
      <c r="M277" s="139" t="s">
        <v>1013</v>
      </c>
      <c r="N277" s="139">
        <f t="shared" si="4"/>
        <v>36</v>
      </c>
      <c r="O277" s="139">
        <v>30</v>
      </c>
      <c r="P277" s="139">
        <v>6</v>
      </c>
      <c r="Q277" s="139">
        <v>1</v>
      </c>
      <c r="R277" s="139">
        <v>80</v>
      </c>
      <c r="S277" s="139">
        <v>320</v>
      </c>
      <c r="T277" s="139">
        <v>0</v>
      </c>
      <c r="U277" s="139">
        <v>26</v>
      </c>
      <c r="V277" s="139">
        <v>48</v>
      </c>
      <c r="W277" s="166" t="s">
        <v>844</v>
      </c>
      <c r="X277" s="166" t="s">
        <v>1014</v>
      </c>
    </row>
    <row r="278" s="79" customFormat="1" ht="40" customHeight="1" spans="1:24">
      <c r="A278" s="139">
        <v>271</v>
      </c>
      <c r="B278" s="139" t="s">
        <v>77</v>
      </c>
      <c r="C278" s="139" t="s">
        <v>159</v>
      </c>
      <c r="D278" s="139" t="s">
        <v>1015</v>
      </c>
      <c r="E278" s="139" t="s">
        <v>840</v>
      </c>
      <c r="F278" s="139" t="s">
        <v>1005</v>
      </c>
      <c r="G278" s="139" t="s">
        <v>1016</v>
      </c>
      <c r="H278" s="139" t="s">
        <v>83</v>
      </c>
      <c r="I278" s="139" t="s">
        <v>1017</v>
      </c>
      <c r="J278" s="139">
        <v>202403</v>
      </c>
      <c r="K278" s="139">
        <v>202405</v>
      </c>
      <c r="L278" s="139" t="s">
        <v>1005</v>
      </c>
      <c r="M278" s="139" t="s">
        <v>1018</v>
      </c>
      <c r="N278" s="139">
        <f t="shared" si="4"/>
        <v>25</v>
      </c>
      <c r="O278" s="139">
        <v>20</v>
      </c>
      <c r="P278" s="139">
        <v>5</v>
      </c>
      <c r="Q278" s="139">
        <v>1</v>
      </c>
      <c r="R278" s="139">
        <v>200</v>
      </c>
      <c r="S278" s="139">
        <v>800</v>
      </c>
      <c r="T278" s="139">
        <v>0</v>
      </c>
      <c r="U278" s="139">
        <v>44</v>
      </c>
      <c r="V278" s="139">
        <v>101</v>
      </c>
      <c r="W278" s="166" t="s">
        <v>844</v>
      </c>
      <c r="X278" s="166" t="s">
        <v>1019</v>
      </c>
    </row>
    <row r="279" s="79" customFormat="1" ht="40" customHeight="1" spans="1:24">
      <c r="A279" s="139">
        <v>272</v>
      </c>
      <c r="B279" s="139" t="s">
        <v>1020</v>
      </c>
      <c r="C279" s="139" t="s">
        <v>1020</v>
      </c>
      <c r="D279" s="139" t="s">
        <v>1021</v>
      </c>
      <c r="E279" s="139" t="s">
        <v>840</v>
      </c>
      <c r="F279" s="139" t="s">
        <v>1022</v>
      </c>
      <c r="G279" s="139" t="s">
        <v>1023</v>
      </c>
      <c r="H279" s="139" t="s">
        <v>83</v>
      </c>
      <c r="I279" s="139" t="s">
        <v>1022</v>
      </c>
      <c r="J279" s="139">
        <v>202401</v>
      </c>
      <c r="K279" s="139">
        <v>202412</v>
      </c>
      <c r="L279" s="139" t="s">
        <v>1024</v>
      </c>
      <c r="M279" s="139" t="s">
        <v>1025</v>
      </c>
      <c r="N279" s="139">
        <f t="shared" si="4"/>
        <v>24</v>
      </c>
      <c r="O279" s="139">
        <v>24</v>
      </c>
      <c r="P279" s="139">
        <v>0</v>
      </c>
      <c r="Q279" s="139">
        <v>23</v>
      </c>
      <c r="R279" s="139">
        <v>20</v>
      </c>
      <c r="S279" s="139">
        <v>68</v>
      </c>
      <c r="T279" s="139">
        <v>4</v>
      </c>
      <c r="U279" s="139">
        <v>20</v>
      </c>
      <c r="V279" s="139">
        <v>68</v>
      </c>
      <c r="W279" s="166" t="s">
        <v>844</v>
      </c>
      <c r="X279" s="166" t="s">
        <v>1026</v>
      </c>
    </row>
    <row r="280" s="79" customFormat="1" ht="40" customHeight="1" spans="1:24">
      <c r="A280" s="139">
        <v>273</v>
      </c>
      <c r="B280" s="139" t="s">
        <v>95</v>
      </c>
      <c r="C280" s="139" t="s">
        <v>199</v>
      </c>
      <c r="D280" s="139" t="s">
        <v>200</v>
      </c>
      <c r="E280" s="139" t="s">
        <v>840</v>
      </c>
      <c r="F280" s="139" t="s">
        <v>860</v>
      </c>
      <c r="G280" s="139" t="s">
        <v>1027</v>
      </c>
      <c r="H280" s="139" t="s">
        <v>83</v>
      </c>
      <c r="I280" s="139" t="s">
        <v>860</v>
      </c>
      <c r="J280" s="139">
        <v>202403</v>
      </c>
      <c r="K280" s="139">
        <v>202405</v>
      </c>
      <c r="L280" s="139" t="s">
        <v>1028</v>
      </c>
      <c r="M280" s="139" t="s">
        <v>1029</v>
      </c>
      <c r="N280" s="139">
        <f t="shared" si="4"/>
        <v>56.75</v>
      </c>
      <c r="O280" s="139">
        <v>30</v>
      </c>
      <c r="P280" s="139">
        <v>26.75</v>
      </c>
      <c r="Q280" s="139">
        <v>1</v>
      </c>
      <c r="R280" s="139">
        <v>430</v>
      </c>
      <c r="S280" s="139">
        <v>960</v>
      </c>
      <c r="T280" s="139">
        <v>1</v>
      </c>
      <c r="U280" s="139">
        <v>56</v>
      </c>
      <c r="V280" s="139">
        <v>160</v>
      </c>
      <c r="W280" s="166" t="s">
        <v>844</v>
      </c>
      <c r="X280" s="166" t="s">
        <v>1030</v>
      </c>
    </row>
    <row r="281" s="79" customFormat="1" ht="40" customHeight="1" spans="1:24">
      <c r="A281" s="139">
        <v>274</v>
      </c>
      <c r="B281" s="139" t="s">
        <v>95</v>
      </c>
      <c r="C281" s="139" t="s">
        <v>199</v>
      </c>
      <c r="D281" s="139" t="s">
        <v>1031</v>
      </c>
      <c r="E281" s="139" t="s">
        <v>840</v>
      </c>
      <c r="F281" s="139" t="s">
        <v>854</v>
      </c>
      <c r="G281" s="139" t="s">
        <v>1032</v>
      </c>
      <c r="H281" s="139" t="s">
        <v>83</v>
      </c>
      <c r="I281" s="139" t="s">
        <v>856</v>
      </c>
      <c r="J281" s="139">
        <v>202403</v>
      </c>
      <c r="K281" s="139">
        <v>202405</v>
      </c>
      <c r="L281" s="139" t="s">
        <v>1028</v>
      </c>
      <c r="M281" s="139" t="s">
        <v>1033</v>
      </c>
      <c r="N281" s="139">
        <f t="shared" si="4"/>
        <v>45.6</v>
      </c>
      <c r="O281" s="139">
        <v>30</v>
      </c>
      <c r="P281" s="139">
        <v>15.6</v>
      </c>
      <c r="Q281" s="139">
        <v>1</v>
      </c>
      <c r="R281" s="139">
        <v>160</v>
      </c>
      <c r="S281" s="139">
        <v>483</v>
      </c>
      <c r="T281" s="139">
        <v>1</v>
      </c>
      <c r="U281" s="139">
        <v>56</v>
      </c>
      <c r="V281" s="139">
        <v>160</v>
      </c>
      <c r="W281" s="166" t="s">
        <v>844</v>
      </c>
      <c r="X281" s="166" t="s">
        <v>1030</v>
      </c>
    </row>
    <row r="282" s="79" customFormat="1" ht="40" customHeight="1" spans="1:24">
      <c r="A282" s="139">
        <v>275</v>
      </c>
      <c r="B282" s="139" t="s">
        <v>77</v>
      </c>
      <c r="C282" s="139" t="s">
        <v>159</v>
      </c>
      <c r="D282" s="139" t="s">
        <v>160</v>
      </c>
      <c r="E282" s="139" t="s">
        <v>840</v>
      </c>
      <c r="F282" s="139" t="s">
        <v>989</v>
      </c>
      <c r="G282" s="139" t="s">
        <v>1034</v>
      </c>
      <c r="H282" s="139" t="s">
        <v>83</v>
      </c>
      <c r="I282" s="139" t="s">
        <v>989</v>
      </c>
      <c r="J282" s="139">
        <v>202403</v>
      </c>
      <c r="K282" s="139">
        <v>202405</v>
      </c>
      <c r="L282" s="139" t="s">
        <v>1024</v>
      </c>
      <c r="M282" s="139" t="s">
        <v>1035</v>
      </c>
      <c r="N282" s="139">
        <f t="shared" si="4"/>
        <v>15</v>
      </c>
      <c r="O282" s="139">
        <v>15</v>
      </c>
      <c r="P282" s="139">
        <v>0</v>
      </c>
      <c r="Q282" s="139">
        <v>3</v>
      </c>
      <c r="R282" s="139">
        <v>130</v>
      </c>
      <c r="S282" s="139">
        <v>410</v>
      </c>
      <c r="T282" s="139">
        <v>0</v>
      </c>
      <c r="U282" s="139">
        <v>31</v>
      </c>
      <c r="V282" s="139">
        <v>117</v>
      </c>
      <c r="W282" s="166" t="s">
        <v>844</v>
      </c>
      <c r="X282" s="166" t="s">
        <v>1004</v>
      </c>
    </row>
    <row r="283" s="79" customFormat="1" ht="40" customHeight="1" spans="1:24">
      <c r="A283" s="139">
        <v>276</v>
      </c>
      <c r="B283" s="139" t="s">
        <v>77</v>
      </c>
      <c r="C283" s="139" t="s">
        <v>159</v>
      </c>
      <c r="D283" s="139" t="s">
        <v>160</v>
      </c>
      <c r="E283" s="139" t="s">
        <v>840</v>
      </c>
      <c r="F283" s="139" t="s">
        <v>936</v>
      </c>
      <c r="G283" s="139" t="s">
        <v>1036</v>
      </c>
      <c r="H283" s="139" t="s">
        <v>83</v>
      </c>
      <c r="I283" s="139" t="s">
        <v>936</v>
      </c>
      <c r="J283" s="139">
        <v>202403</v>
      </c>
      <c r="K283" s="139">
        <v>202405</v>
      </c>
      <c r="L283" s="139" t="s">
        <v>1024</v>
      </c>
      <c r="M283" s="139" t="s">
        <v>1035</v>
      </c>
      <c r="N283" s="139">
        <f t="shared" si="4"/>
        <v>15</v>
      </c>
      <c r="O283" s="139">
        <v>15</v>
      </c>
      <c r="P283" s="139">
        <v>0</v>
      </c>
      <c r="Q283" s="139">
        <v>3</v>
      </c>
      <c r="R283" s="139">
        <v>141</v>
      </c>
      <c r="S283" s="139">
        <v>507</v>
      </c>
      <c r="T283" s="139">
        <v>0</v>
      </c>
      <c r="U283" s="139">
        <v>47</v>
      </c>
      <c r="V283" s="139">
        <v>134</v>
      </c>
      <c r="W283" s="166" t="s">
        <v>844</v>
      </c>
      <c r="X283" s="166" t="s">
        <v>1004</v>
      </c>
    </row>
    <row r="284" s="79" customFormat="1" ht="40" customHeight="1" spans="1:24">
      <c r="A284" s="139">
        <v>277</v>
      </c>
      <c r="B284" s="139" t="s">
        <v>77</v>
      </c>
      <c r="C284" s="139" t="s">
        <v>159</v>
      </c>
      <c r="D284" s="139" t="s">
        <v>160</v>
      </c>
      <c r="E284" s="139" t="s">
        <v>840</v>
      </c>
      <c r="F284" s="139" t="s">
        <v>1037</v>
      </c>
      <c r="G284" s="139" t="s">
        <v>1038</v>
      </c>
      <c r="H284" s="139" t="s">
        <v>83</v>
      </c>
      <c r="I284" s="139" t="s">
        <v>1037</v>
      </c>
      <c r="J284" s="139">
        <v>202403</v>
      </c>
      <c r="K284" s="139">
        <v>202405</v>
      </c>
      <c r="L284" s="139" t="s">
        <v>1024</v>
      </c>
      <c r="M284" s="139" t="s">
        <v>1035</v>
      </c>
      <c r="N284" s="139">
        <f t="shared" si="4"/>
        <v>19.5</v>
      </c>
      <c r="O284" s="139">
        <v>19.5</v>
      </c>
      <c r="P284" s="139">
        <v>0</v>
      </c>
      <c r="Q284" s="139">
        <v>6</v>
      </c>
      <c r="R284" s="139">
        <v>175</v>
      </c>
      <c r="S284" s="139">
        <v>710</v>
      </c>
      <c r="T284" s="139">
        <v>1</v>
      </c>
      <c r="U284" s="139">
        <v>60</v>
      </c>
      <c r="V284" s="139">
        <v>171</v>
      </c>
      <c r="W284" s="166" t="s">
        <v>844</v>
      </c>
      <c r="X284" s="166" t="s">
        <v>1004</v>
      </c>
    </row>
    <row r="285" s="80" customFormat="1" ht="40" customHeight="1" spans="1:24">
      <c r="A285" s="139">
        <v>278</v>
      </c>
      <c r="B285" s="139" t="s">
        <v>95</v>
      </c>
      <c r="C285" s="139" t="s">
        <v>199</v>
      </c>
      <c r="D285" s="139" t="s">
        <v>200</v>
      </c>
      <c r="E285" s="139" t="s">
        <v>840</v>
      </c>
      <c r="F285" s="139" t="s">
        <v>901</v>
      </c>
      <c r="G285" s="139" t="s">
        <v>1039</v>
      </c>
      <c r="H285" s="139" t="s">
        <v>83</v>
      </c>
      <c r="I285" s="139" t="s">
        <v>1040</v>
      </c>
      <c r="J285" s="139">
        <v>202403</v>
      </c>
      <c r="K285" s="139">
        <v>202405</v>
      </c>
      <c r="L285" s="139" t="s">
        <v>1041</v>
      </c>
      <c r="M285" s="139" t="s">
        <v>1042</v>
      </c>
      <c r="N285" s="139">
        <f t="shared" si="4"/>
        <v>25</v>
      </c>
      <c r="O285" s="139">
        <v>20</v>
      </c>
      <c r="P285" s="139">
        <v>5</v>
      </c>
      <c r="Q285" s="139">
        <v>1</v>
      </c>
      <c r="R285" s="139">
        <v>5</v>
      </c>
      <c r="S285" s="139">
        <v>10</v>
      </c>
      <c r="T285" s="139">
        <v>1</v>
      </c>
      <c r="U285" s="139">
        <v>5</v>
      </c>
      <c r="V285" s="139">
        <v>10</v>
      </c>
      <c r="W285" s="166" t="s">
        <v>844</v>
      </c>
      <c r="X285" s="166" t="s">
        <v>958</v>
      </c>
    </row>
    <row r="286" s="79" customFormat="1" ht="40" customHeight="1" spans="1:24">
      <c r="A286" s="139">
        <v>279</v>
      </c>
      <c r="B286" s="139" t="s">
        <v>95</v>
      </c>
      <c r="C286" s="139" t="s">
        <v>199</v>
      </c>
      <c r="D286" s="139" t="s">
        <v>1031</v>
      </c>
      <c r="E286" s="139" t="s">
        <v>840</v>
      </c>
      <c r="F286" s="139" t="s">
        <v>901</v>
      </c>
      <c r="G286" s="139" t="s">
        <v>1043</v>
      </c>
      <c r="H286" s="139" t="s">
        <v>83</v>
      </c>
      <c r="I286" s="139" t="s">
        <v>1040</v>
      </c>
      <c r="J286" s="139">
        <v>202403</v>
      </c>
      <c r="K286" s="139">
        <v>202405</v>
      </c>
      <c r="L286" s="139" t="s">
        <v>1041</v>
      </c>
      <c r="M286" s="139" t="s">
        <v>1044</v>
      </c>
      <c r="N286" s="139">
        <f t="shared" si="4"/>
        <v>15</v>
      </c>
      <c r="O286" s="139">
        <v>15</v>
      </c>
      <c r="P286" s="139">
        <v>0</v>
      </c>
      <c r="Q286" s="139">
        <v>1</v>
      </c>
      <c r="R286" s="139">
        <v>10</v>
      </c>
      <c r="S286" s="139">
        <v>20</v>
      </c>
      <c r="T286" s="139">
        <v>1</v>
      </c>
      <c r="U286" s="139">
        <v>10</v>
      </c>
      <c r="V286" s="139">
        <v>10</v>
      </c>
      <c r="W286" s="166" t="s">
        <v>844</v>
      </c>
      <c r="X286" s="166" t="s">
        <v>1010</v>
      </c>
    </row>
    <row r="287" s="81" customFormat="1" ht="40" customHeight="1" spans="1:24">
      <c r="A287" s="139">
        <v>280</v>
      </c>
      <c r="B287" s="139" t="s">
        <v>77</v>
      </c>
      <c r="C287" s="140" t="s">
        <v>159</v>
      </c>
      <c r="D287" s="140" t="s">
        <v>1045</v>
      </c>
      <c r="E287" s="140" t="s">
        <v>1046</v>
      </c>
      <c r="F287" s="140" t="s">
        <v>1046</v>
      </c>
      <c r="G287" s="140" t="s">
        <v>1047</v>
      </c>
      <c r="H287" s="140" t="s">
        <v>1048</v>
      </c>
      <c r="I287" s="140" t="s">
        <v>1046</v>
      </c>
      <c r="J287" s="151">
        <v>45413</v>
      </c>
      <c r="K287" s="151">
        <v>45536</v>
      </c>
      <c r="L287" s="140" t="s">
        <v>1049</v>
      </c>
      <c r="M287" s="140" t="s">
        <v>1050</v>
      </c>
      <c r="N287" s="139">
        <f t="shared" si="4"/>
        <v>105</v>
      </c>
      <c r="O287" s="140">
        <v>105</v>
      </c>
      <c r="P287" s="140">
        <v>0</v>
      </c>
      <c r="Q287" s="140">
        <v>10</v>
      </c>
      <c r="R287" s="140">
        <v>500</v>
      </c>
      <c r="S287" s="140" t="s">
        <v>1051</v>
      </c>
      <c r="T287" s="140">
        <v>2</v>
      </c>
      <c r="U287" s="140" t="s">
        <v>1052</v>
      </c>
      <c r="V287" s="140" t="s">
        <v>1053</v>
      </c>
      <c r="W287" s="140" t="s">
        <v>1054</v>
      </c>
      <c r="X287" s="140" t="s">
        <v>1055</v>
      </c>
    </row>
    <row r="288" s="81" customFormat="1" ht="40" customHeight="1" spans="1:24">
      <c r="A288" s="139">
        <v>281</v>
      </c>
      <c r="B288" s="139" t="s">
        <v>77</v>
      </c>
      <c r="C288" s="140" t="s">
        <v>159</v>
      </c>
      <c r="D288" s="140" t="s">
        <v>1045</v>
      </c>
      <c r="E288" s="140" t="s">
        <v>1046</v>
      </c>
      <c r="F288" s="140" t="s">
        <v>1046</v>
      </c>
      <c r="G288" s="140" t="s">
        <v>1056</v>
      </c>
      <c r="H288" s="140" t="s">
        <v>1057</v>
      </c>
      <c r="I288" s="140" t="s">
        <v>1046</v>
      </c>
      <c r="J288" s="151">
        <v>45413</v>
      </c>
      <c r="K288" s="151">
        <v>45536</v>
      </c>
      <c r="L288" s="140" t="s">
        <v>1049</v>
      </c>
      <c r="M288" s="140" t="s">
        <v>1058</v>
      </c>
      <c r="N288" s="139">
        <f t="shared" si="4"/>
        <v>100</v>
      </c>
      <c r="O288" s="140">
        <v>100</v>
      </c>
      <c r="P288" s="140">
        <v>0</v>
      </c>
      <c r="Q288" s="140">
        <v>88</v>
      </c>
      <c r="R288" s="140">
        <v>2000</v>
      </c>
      <c r="S288" s="140" t="s">
        <v>1059</v>
      </c>
      <c r="T288" s="140">
        <v>16</v>
      </c>
      <c r="U288" s="140" t="s">
        <v>1060</v>
      </c>
      <c r="V288" s="140" t="s">
        <v>1061</v>
      </c>
      <c r="W288" s="140" t="s">
        <v>1054</v>
      </c>
      <c r="X288" s="140" t="s">
        <v>1055</v>
      </c>
    </row>
    <row r="289" s="82" customFormat="1" ht="40" customHeight="1" spans="1:24">
      <c r="A289" s="139">
        <v>282</v>
      </c>
      <c r="B289" s="139" t="s">
        <v>1062</v>
      </c>
      <c r="C289" s="140" t="s">
        <v>1063</v>
      </c>
      <c r="D289" s="140" t="s">
        <v>1064</v>
      </c>
      <c r="E289" s="141" t="s">
        <v>1046</v>
      </c>
      <c r="F289" s="141" t="s">
        <v>1046</v>
      </c>
      <c r="G289" s="140" t="s">
        <v>1065</v>
      </c>
      <c r="H289" s="141" t="s">
        <v>83</v>
      </c>
      <c r="I289" s="141" t="s">
        <v>1046</v>
      </c>
      <c r="J289" s="152">
        <v>45292</v>
      </c>
      <c r="K289" s="151">
        <v>45627</v>
      </c>
      <c r="L289" s="141" t="s">
        <v>1066</v>
      </c>
      <c r="M289" s="142" t="s">
        <v>1067</v>
      </c>
      <c r="N289" s="139">
        <f t="shared" si="4"/>
        <v>102.24</v>
      </c>
      <c r="O289" s="140">
        <v>102.24</v>
      </c>
      <c r="P289" s="140">
        <v>0</v>
      </c>
      <c r="Q289" s="140">
        <v>99</v>
      </c>
      <c r="R289" s="140" t="s">
        <v>1068</v>
      </c>
      <c r="S289" s="140" t="s">
        <v>1069</v>
      </c>
      <c r="T289" s="140">
        <v>16</v>
      </c>
      <c r="U289" s="140" t="s">
        <v>1068</v>
      </c>
      <c r="V289" s="140" t="s">
        <v>1069</v>
      </c>
      <c r="W289" s="142" t="s">
        <v>1070</v>
      </c>
      <c r="X289" s="140" t="s">
        <v>1071</v>
      </c>
    </row>
    <row r="290" s="83" customFormat="1" ht="40" customHeight="1" spans="1:24">
      <c r="A290" s="139">
        <v>283</v>
      </c>
      <c r="B290" s="139" t="s">
        <v>1062</v>
      </c>
      <c r="C290" s="140" t="s">
        <v>1063</v>
      </c>
      <c r="D290" s="140" t="s">
        <v>1072</v>
      </c>
      <c r="E290" s="141" t="s">
        <v>1046</v>
      </c>
      <c r="F290" s="141" t="s">
        <v>1046</v>
      </c>
      <c r="G290" s="140" t="s">
        <v>1073</v>
      </c>
      <c r="H290" s="141" t="s">
        <v>83</v>
      </c>
      <c r="I290" s="141" t="s">
        <v>1046</v>
      </c>
      <c r="J290" s="152">
        <v>45292</v>
      </c>
      <c r="K290" s="151">
        <v>45627</v>
      </c>
      <c r="L290" s="141" t="s">
        <v>1066</v>
      </c>
      <c r="M290" s="142" t="s">
        <v>1074</v>
      </c>
      <c r="N290" s="139">
        <f t="shared" si="4"/>
        <v>93.6</v>
      </c>
      <c r="O290" s="140">
        <v>93.6</v>
      </c>
      <c r="P290" s="140">
        <v>0</v>
      </c>
      <c r="Q290" s="140">
        <v>45</v>
      </c>
      <c r="R290" s="140" t="s">
        <v>1075</v>
      </c>
      <c r="S290" s="140" t="s">
        <v>1076</v>
      </c>
      <c r="T290" s="140">
        <v>8</v>
      </c>
      <c r="U290" s="140" t="s">
        <v>1075</v>
      </c>
      <c r="V290" s="140" t="s">
        <v>1076</v>
      </c>
      <c r="W290" s="142" t="s">
        <v>1070</v>
      </c>
      <c r="X290" s="140" t="s">
        <v>1077</v>
      </c>
    </row>
    <row r="291" s="81" customFormat="1" ht="40" customHeight="1" spans="1:24">
      <c r="A291" s="139">
        <v>284</v>
      </c>
      <c r="B291" s="142" t="s">
        <v>95</v>
      </c>
      <c r="C291" s="142" t="s">
        <v>1078</v>
      </c>
      <c r="D291" s="142" t="s">
        <v>1079</v>
      </c>
      <c r="E291" s="141" t="s">
        <v>1046</v>
      </c>
      <c r="F291" s="141" t="s">
        <v>1046</v>
      </c>
      <c r="G291" s="142" t="s">
        <v>1080</v>
      </c>
      <c r="H291" s="141" t="s">
        <v>83</v>
      </c>
      <c r="I291" s="141" t="s">
        <v>1046</v>
      </c>
      <c r="J291" s="152">
        <v>45292</v>
      </c>
      <c r="K291" s="152">
        <v>45352</v>
      </c>
      <c r="L291" s="141" t="s">
        <v>1066</v>
      </c>
      <c r="M291" s="142" t="s">
        <v>1081</v>
      </c>
      <c r="N291" s="139">
        <f t="shared" si="4"/>
        <v>33.15</v>
      </c>
      <c r="O291" s="141">
        <v>33.15</v>
      </c>
      <c r="P291" s="141">
        <v>0</v>
      </c>
      <c r="Q291" s="141">
        <v>93</v>
      </c>
      <c r="R291" s="141" t="s">
        <v>1082</v>
      </c>
      <c r="S291" s="141" t="s">
        <v>1082</v>
      </c>
      <c r="T291" s="141">
        <v>16</v>
      </c>
      <c r="U291" s="141" t="s">
        <v>1083</v>
      </c>
      <c r="V291" s="141" t="s">
        <v>1083</v>
      </c>
      <c r="W291" s="142" t="s">
        <v>1070</v>
      </c>
      <c r="X291" s="142" t="s">
        <v>1084</v>
      </c>
    </row>
    <row r="292" s="81" customFormat="1" ht="40" customHeight="1" spans="1:24">
      <c r="A292" s="139">
        <v>285</v>
      </c>
      <c r="B292" s="142" t="s">
        <v>95</v>
      </c>
      <c r="C292" s="142" t="s">
        <v>1078</v>
      </c>
      <c r="D292" s="142" t="s">
        <v>1079</v>
      </c>
      <c r="E292" s="141" t="s">
        <v>1046</v>
      </c>
      <c r="F292" s="141" t="s">
        <v>1046</v>
      </c>
      <c r="G292" s="142" t="s">
        <v>1085</v>
      </c>
      <c r="H292" s="141" t="s">
        <v>83</v>
      </c>
      <c r="I292" s="141" t="s">
        <v>1046</v>
      </c>
      <c r="J292" s="152">
        <v>45383</v>
      </c>
      <c r="K292" s="152">
        <v>45444</v>
      </c>
      <c r="L292" s="141" t="s">
        <v>1066</v>
      </c>
      <c r="M292" s="142" t="s">
        <v>1086</v>
      </c>
      <c r="N292" s="139">
        <f t="shared" si="4"/>
        <v>33.15</v>
      </c>
      <c r="O292" s="141">
        <v>33.15</v>
      </c>
      <c r="P292" s="141">
        <v>0</v>
      </c>
      <c r="Q292" s="141">
        <v>93</v>
      </c>
      <c r="R292" s="141" t="s">
        <v>1082</v>
      </c>
      <c r="S292" s="141" t="s">
        <v>1082</v>
      </c>
      <c r="T292" s="141">
        <v>16</v>
      </c>
      <c r="U292" s="141" t="s">
        <v>1083</v>
      </c>
      <c r="V292" s="141" t="s">
        <v>1083</v>
      </c>
      <c r="W292" s="142" t="s">
        <v>1070</v>
      </c>
      <c r="X292" s="142" t="s">
        <v>1084</v>
      </c>
    </row>
    <row r="293" s="81" customFormat="1" ht="40" customHeight="1" spans="1:24">
      <c r="A293" s="139">
        <v>286</v>
      </c>
      <c r="B293" s="142" t="s">
        <v>95</v>
      </c>
      <c r="C293" s="142" t="s">
        <v>1078</v>
      </c>
      <c r="D293" s="142" t="s">
        <v>1079</v>
      </c>
      <c r="E293" s="141" t="s">
        <v>1046</v>
      </c>
      <c r="F293" s="141" t="s">
        <v>1046</v>
      </c>
      <c r="G293" s="142" t="s">
        <v>1087</v>
      </c>
      <c r="H293" s="141" t="s">
        <v>83</v>
      </c>
      <c r="I293" s="141" t="s">
        <v>1046</v>
      </c>
      <c r="J293" s="152">
        <v>45474</v>
      </c>
      <c r="K293" s="152">
        <v>45536</v>
      </c>
      <c r="L293" s="141" t="s">
        <v>1066</v>
      </c>
      <c r="M293" s="142" t="s">
        <v>1088</v>
      </c>
      <c r="N293" s="139">
        <f t="shared" si="4"/>
        <v>33.15</v>
      </c>
      <c r="O293" s="141">
        <v>33.15</v>
      </c>
      <c r="P293" s="141">
        <v>0</v>
      </c>
      <c r="Q293" s="141">
        <v>93</v>
      </c>
      <c r="R293" s="141" t="s">
        <v>1082</v>
      </c>
      <c r="S293" s="141" t="s">
        <v>1082</v>
      </c>
      <c r="T293" s="141">
        <v>16</v>
      </c>
      <c r="U293" s="141" t="s">
        <v>1083</v>
      </c>
      <c r="V293" s="141" t="s">
        <v>1083</v>
      </c>
      <c r="W293" s="142" t="s">
        <v>1070</v>
      </c>
      <c r="X293" s="142" t="s">
        <v>1084</v>
      </c>
    </row>
    <row r="294" s="81" customFormat="1" ht="40" customHeight="1" spans="1:24">
      <c r="A294" s="139">
        <v>287</v>
      </c>
      <c r="B294" s="142" t="s">
        <v>95</v>
      </c>
      <c r="C294" s="142" t="s">
        <v>1078</v>
      </c>
      <c r="D294" s="142" t="s">
        <v>1079</v>
      </c>
      <c r="E294" s="141" t="s">
        <v>1046</v>
      </c>
      <c r="F294" s="141" t="s">
        <v>1046</v>
      </c>
      <c r="G294" s="142" t="s">
        <v>1089</v>
      </c>
      <c r="H294" s="141" t="s">
        <v>83</v>
      </c>
      <c r="I294" s="141" t="s">
        <v>1046</v>
      </c>
      <c r="J294" s="152">
        <v>45566</v>
      </c>
      <c r="K294" s="152">
        <v>45627</v>
      </c>
      <c r="L294" s="141" t="s">
        <v>1066</v>
      </c>
      <c r="M294" s="142" t="s">
        <v>1090</v>
      </c>
      <c r="N294" s="139">
        <f t="shared" si="4"/>
        <v>33.15</v>
      </c>
      <c r="O294" s="141">
        <v>33.15</v>
      </c>
      <c r="P294" s="141">
        <v>0</v>
      </c>
      <c r="Q294" s="141">
        <v>93</v>
      </c>
      <c r="R294" s="141" t="s">
        <v>1082</v>
      </c>
      <c r="S294" s="141" t="s">
        <v>1082</v>
      </c>
      <c r="T294" s="141">
        <v>16</v>
      </c>
      <c r="U294" s="141" t="s">
        <v>1083</v>
      </c>
      <c r="V294" s="141" t="s">
        <v>1083</v>
      </c>
      <c r="W294" s="142" t="s">
        <v>1070</v>
      </c>
      <c r="X294" s="142" t="s">
        <v>1084</v>
      </c>
    </row>
    <row r="295" s="84" customFormat="1" ht="40" customHeight="1" spans="1:24">
      <c r="A295" s="139">
        <v>288</v>
      </c>
      <c r="B295" s="142" t="s">
        <v>1091</v>
      </c>
      <c r="C295" s="142" t="s">
        <v>1092</v>
      </c>
      <c r="D295" s="142" t="s">
        <v>1093</v>
      </c>
      <c r="E295" s="142" t="s">
        <v>1046</v>
      </c>
      <c r="F295" s="142" t="s">
        <v>1046</v>
      </c>
      <c r="G295" s="142" t="s">
        <v>1094</v>
      </c>
      <c r="H295" s="142" t="s">
        <v>83</v>
      </c>
      <c r="I295" s="142" t="s">
        <v>1046</v>
      </c>
      <c r="J295" s="153">
        <v>45505</v>
      </c>
      <c r="K295" s="153">
        <v>45627</v>
      </c>
      <c r="L295" s="142" t="s">
        <v>1066</v>
      </c>
      <c r="M295" s="142" t="s">
        <v>1095</v>
      </c>
      <c r="N295" s="139">
        <f t="shared" si="4"/>
        <v>18.48</v>
      </c>
      <c r="O295" s="142">
        <v>18.48</v>
      </c>
      <c r="P295" s="142">
        <v>0</v>
      </c>
      <c r="Q295" s="142">
        <v>21</v>
      </c>
      <c r="R295" s="142">
        <v>25</v>
      </c>
      <c r="S295" s="142">
        <v>25</v>
      </c>
      <c r="T295" s="142">
        <v>2</v>
      </c>
      <c r="U295" s="142">
        <v>0</v>
      </c>
      <c r="V295" s="142">
        <v>0</v>
      </c>
      <c r="W295" s="142" t="s">
        <v>1070</v>
      </c>
      <c r="X295" s="142" t="s">
        <v>1096</v>
      </c>
    </row>
    <row r="296" s="81" customFormat="1" ht="40" customHeight="1" spans="1:24">
      <c r="A296" s="139">
        <v>289</v>
      </c>
      <c r="B296" s="142" t="s">
        <v>1091</v>
      </c>
      <c r="C296" s="142" t="s">
        <v>1092</v>
      </c>
      <c r="D296" s="143" t="s">
        <v>1097</v>
      </c>
      <c r="E296" s="142" t="s">
        <v>1046</v>
      </c>
      <c r="F296" s="142" t="s">
        <v>1046</v>
      </c>
      <c r="G296" s="142" t="s">
        <v>1098</v>
      </c>
      <c r="H296" s="142" t="s">
        <v>83</v>
      </c>
      <c r="I296" s="142" t="s">
        <v>1046</v>
      </c>
      <c r="J296" s="153">
        <v>45292</v>
      </c>
      <c r="K296" s="153">
        <v>45444</v>
      </c>
      <c r="L296" s="142" t="s">
        <v>1066</v>
      </c>
      <c r="M296" s="142" t="s">
        <v>1099</v>
      </c>
      <c r="N296" s="139">
        <f t="shared" si="4"/>
        <v>59.25</v>
      </c>
      <c r="O296" s="142">
        <v>59.25</v>
      </c>
      <c r="P296" s="142">
        <v>0</v>
      </c>
      <c r="Q296" s="142">
        <v>99</v>
      </c>
      <c r="R296" s="142" t="s">
        <v>1100</v>
      </c>
      <c r="S296" s="142" t="s">
        <v>1100</v>
      </c>
      <c r="T296" s="142">
        <v>16</v>
      </c>
      <c r="U296" s="142" t="s">
        <v>1100</v>
      </c>
      <c r="V296" s="142" t="s">
        <v>1100</v>
      </c>
      <c r="W296" s="142" t="s">
        <v>1070</v>
      </c>
      <c r="X296" s="142" t="s">
        <v>1101</v>
      </c>
    </row>
    <row r="297" s="81" customFormat="1" ht="40" customHeight="1" spans="1:24">
      <c r="A297" s="139">
        <v>290</v>
      </c>
      <c r="B297" s="142" t="s">
        <v>1091</v>
      </c>
      <c r="C297" s="142" t="s">
        <v>1092</v>
      </c>
      <c r="D297" s="143" t="s">
        <v>1097</v>
      </c>
      <c r="E297" s="142" t="s">
        <v>1046</v>
      </c>
      <c r="F297" s="142" t="s">
        <v>1046</v>
      </c>
      <c r="G297" s="142" t="s">
        <v>1102</v>
      </c>
      <c r="H297" s="142" t="s">
        <v>83</v>
      </c>
      <c r="I297" s="142" t="s">
        <v>1046</v>
      </c>
      <c r="J297" s="153">
        <v>45108</v>
      </c>
      <c r="K297" s="153">
        <v>45261</v>
      </c>
      <c r="L297" s="142" t="s">
        <v>1066</v>
      </c>
      <c r="M297" s="142" t="s">
        <v>1103</v>
      </c>
      <c r="N297" s="139">
        <f t="shared" si="4"/>
        <v>69.9</v>
      </c>
      <c r="O297" s="142">
        <v>69.9</v>
      </c>
      <c r="P297" s="142">
        <v>0</v>
      </c>
      <c r="Q297" s="142">
        <v>99</v>
      </c>
      <c r="R297" s="142" t="s">
        <v>1104</v>
      </c>
      <c r="S297" s="142" t="s">
        <v>1104</v>
      </c>
      <c r="T297" s="142">
        <v>16</v>
      </c>
      <c r="U297" s="142" t="s">
        <v>1104</v>
      </c>
      <c r="V297" s="142" t="s">
        <v>1104</v>
      </c>
      <c r="W297" s="142" t="s">
        <v>1070</v>
      </c>
      <c r="X297" s="142" t="s">
        <v>1101</v>
      </c>
    </row>
    <row r="298" s="81" customFormat="1" ht="40" customHeight="1" spans="1:24">
      <c r="A298" s="139">
        <v>291</v>
      </c>
      <c r="B298" s="142" t="s">
        <v>1105</v>
      </c>
      <c r="C298" s="142" t="s">
        <v>1105</v>
      </c>
      <c r="D298" s="142" t="s">
        <v>1105</v>
      </c>
      <c r="E298" s="142" t="s">
        <v>1046</v>
      </c>
      <c r="F298" s="142" t="s">
        <v>1046</v>
      </c>
      <c r="G298" s="142" t="s">
        <v>1106</v>
      </c>
      <c r="H298" s="142" t="s">
        <v>83</v>
      </c>
      <c r="I298" s="142" t="s">
        <v>1046</v>
      </c>
      <c r="J298" s="153">
        <v>45292</v>
      </c>
      <c r="K298" s="153">
        <v>45627</v>
      </c>
      <c r="L298" s="142" t="s">
        <v>1066</v>
      </c>
      <c r="M298" s="142" t="s">
        <v>1107</v>
      </c>
      <c r="N298" s="139">
        <f t="shared" si="4"/>
        <v>25</v>
      </c>
      <c r="O298" s="142">
        <v>25</v>
      </c>
      <c r="P298" s="142">
        <v>0</v>
      </c>
      <c r="Q298" s="142">
        <v>99</v>
      </c>
      <c r="R298" s="142">
        <v>0</v>
      </c>
      <c r="S298" s="142">
        <v>0</v>
      </c>
      <c r="T298" s="142">
        <v>16</v>
      </c>
      <c r="U298" s="142">
        <v>0</v>
      </c>
      <c r="V298" s="142">
        <v>0</v>
      </c>
      <c r="W298" s="142" t="s">
        <v>1108</v>
      </c>
      <c r="X298" s="142" t="s">
        <v>1108</v>
      </c>
    </row>
    <row r="299" s="79" customFormat="1" ht="40" customHeight="1" spans="1:24">
      <c r="A299" s="139">
        <v>292</v>
      </c>
      <c r="B299" s="139" t="s">
        <v>1020</v>
      </c>
      <c r="C299" s="139" t="s">
        <v>1020</v>
      </c>
      <c r="D299" s="144" t="s">
        <v>1109</v>
      </c>
      <c r="E299" s="139" t="s">
        <v>80</v>
      </c>
      <c r="F299" s="145" t="s">
        <v>1110</v>
      </c>
      <c r="G299" s="146" t="s">
        <v>1111</v>
      </c>
      <c r="H299" s="147" t="s">
        <v>83</v>
      </c>
      <c r="I299" s="147" t="s">
        <v>1112</v>
      </c>
      <c r="J299" s="154">
        <v>45292</v>
      </c>
      <c r="K299" s="154">
        <v>45536</v>
      </c>
      <c r="L299" s="145" t="s">
        <v>1110</v>
      </c>
      <c r="M299" s="146" t="s">
        <v>1113</v>
      </c>
      <c r="N299" s="139">
        <f t="shared" si="4"/>
        <v>5</v>
      </c>
      <c r="O299" s="147">
        <v>5</v>
      </c>
      <c r="P299" s="147">
        <v>0</v>
      </c>
      <c r="Q299" s="139">
        <v>1</v>
      </c>
      <c r="R299" s="139">
        <v>69</v>
      </c>
      <c r="S299" s="139">
        <v>207</v>
      </c>
      <c r="T299" s="139">
        <v>0</v>
      </c>
      <c r="U299" s="139">
        <v>69</v>
      </c>
      <c r="V299" s="139">
        <v>207</v>
      </c>
      <c r="W299" s="144" t="s">
        <v>1114</v>
      </c>
      <c r="X299" s="139" t="s">
        <v>1115</v>
      </c>
    </row>
    <row r="300" s="72" customFormat="1" ht="50" customHeight="1" spans="1:24">
      <c r="A300" s="94">
        <v>293</v>
      </c>
      <c r="B300" s="94" t="s">
        <v>95</v>
      </c>
      <c r="C300" s="94" t="s">
        <v>96</v>
      </c>
      <c r="D300" s="94" t="s">
        <v>97</v>
      </c>
      <c r="E300" s="94" t="s">
        <v>80</v>
      </c>
      <c r="F300" s="94" t="s">
        <v>80</v>
      </c>
      <c r="G300" s="94" t="s">
        <v>1116</v>
      </c>
      <c r="H300" s="94" t="s">
        <v>83</v>
      </c>
      <c r="I300" s="94" t="s">
        <v>80</v>
      </c>
      <c r="J300" s="122">
        <v>45323</v>
      </c>
      <c r="K300" s="122">
        <v>45352</v>
      </c>
      <c r="L300" s="94" t="s">
        <v>80</v>
      </c>
      <c r="M300" s="94" t="s">
        <v>1117</v>
      </c>
      <c r="N300" s="94">
        <f t="shared" si="4"/>
        <v>38.4</v>
      </c>
      <c r="O300" s="94">
        <v>38.4</v>
      </c>
      <c r="P300" s="94">
        <v>0</v>
      </c>
      <c r="Q300" s="94">
        <v>13</v>
      </c>
      <c r="R300" s="94">
        <v>8767</v>
      </c>
      <c r="S300" s="94">
        <v>22373</v>
      </c>
      <c r="T300" s="94">
        <v>2</v>
      </c>
      <c r="U300" s="94">
        <v>1182</v>
      </c>
      <c r="V300" s="94">
        <v>3395</v>
      </c>
      <c r="W300" s="94" t="s">
        <v>1114</v>
      </c>
      <c r="X300" s="94" t="s">
        <v>1118</v>
      </c>
    </row>
    <row r="301" s="72" customFormat="1" ht="50" customHeight="1" spans="1:24">
      <c r="A301" s="94">
        <v>294</v>
      </c>
      <c r="B301" s="94" t="s">
        <v>77</v>
      </c>
      <c r="C301" s="94" t="s">
        <v>159</v>
      </c>
      <c r="D301" s="94" t="s">
        <v>446</v>
      </c>
      <c r="E301" s="94" t="s">
        <v>80</v>
      </c>
      <c r="F301" s="148" t="s">
        <v>80</v>
      </c>
      <c r="G301" s="94" t="s">
        <v>1119</v>
      </c>
      <c r="H301" s="148" t="s">
        <v>83</v>
      </c>
      <c r="I301" s="94" t="s">
        <v>80</v>
      </c>
      <c r="J301" s="122">
        <v>45323</v>
      </c>
      <c r="K301" s="122">
        <v>45566</v>
      </c>
      <c r="L301" s="148" t="s">
        <v>80</v>
      </c>
      <c r="M301" s="94" t="s">
        <v>1120</v>
      </c>
      <c r="N301" s="94">
        <f t="shared" si="4"/>
        <v>30</v>
      </c>
      <c r="O301" s="148">
        <v>30</v>
      </c>
      <c r="P301" s="148">
        <v>0</v>
      </c>
      <c r="Q301" s="148">
        <v>13</v>
      </c>
      <c r="R301" s="94">
        <v>12681</v>
      </c>
      <c r="S301" s="94">
        <v>36753</v>
      </c>
      <c r="T301" s="94">
        <v>2</v>
      </c>
      <c r="U301" s="94">
        <v>1182</v>
      </c>
      <c r="V301" s="94">
        <v>3395</v>
      </c>
      <c r="W301" s="94" t="s">
        <v>1114</v>
      </c>
      <c r="X301" s="94" t="s">
        <v>1121</v>
      </c>
    </row>
    <row r="302" s="72" customFormat="1" ht="50" customHeight="1" spans="1:24">
      <c r="A302" s="94">
        <v>295</v>
      </c>
      <c r="B302" s="94" t="s">
        <v>77</v>
      </c>
      <c r="C302" s="94" t="s">
        <v>159</v>
      </c>
      <c r="D302" s="94" t="s">
        <v>446</v>
      </c>
      <c r="E302" s="94" t="s">
        <v>80</v>
      </c>
      <c r="F302" s="148" t="s">
        <v>80</v>
      </c>
      <c r="G302" s="94" t="s">
        <v>1122</v>
      </c>
      <c r="H302" s="148" t="s">
        <v>83</v>
      </c>
      <c r="I302" s="148" t="s">
        <v>80</v>
      </c>
      <c r="J302" s="155" t="s">
        <v>1123</v>
      </c>
      <c r="K302" s="155" t="s">
        <v>1124</v>
      </c>
      <c r="L302" s="148" t="s">
        <v>80</v>
      </c>
      <c r="M302" s="94" t="s">
        <v>1125</v>
      </c>
      <c r="N302" s="94">
        <f t="shared" si="4"/>
        <v>81.8</v>
      </c>
      <c r="O302" s="156">
        <v>81.8</v>
      </c>
      <c r="P302" s="157">
        <v>0</v>
      </c>
      <c r="Q302" s="156">
        <v>13</v>
      </c>
      <c r="R302" s="157">
        <v>12681</v>
      </c>
      <c r="S302" s="157">
        <v>38174</v>
      </c>
      <c r="T302" s="156">
        <v>2</v>
      </c>
      <c r="U302" s="157">
        <v>1182</v>
      </c>
      <c r="V302" s="157">
        <v>3395</v>
      </c>
      <c r="W302" s="156" t="s">
        <v>254</v>
      </c>
      <c r="X302" s="156" t="s">
        <v>1126</v>
      </c>
    </row>
    <row r="303" s="72" customFormat="1" ht="50" customHeight="1" spans="1:24">
      <c r="A303" s="94">
        <v>296</v>
      </c>
      <c r="B303" s="94" t="s">
        <v>77</v>
      </c>
      <c r="C303" s="94" t="s">
        <v>159</v>
      </c>
      <c r="D303" s="94" t="s">
        <v>577</v>
      </c>
      <c r="E303" s="94" t="s">
        <v>80</v>
      </c>
      <c r="F303" s="148" t="s">
        <v>80</v>
      </c>
      <c r="G303" s="148" t="s">
        <v>1127</v>
      </c>
      <c r="H303" s="148" t="s">
        <v>83</v>
      </c>
      <c r="I303" s="148" t="s">
        <v>80</v>
      </c>
      <c r="J303" s="155" t="s">
        <v>1123</v>
      </c>
      <c r="K303" s="155" t="s">
        <v>1124</v>
      </c>
      <c r="L303" s="148" t="s">
        <v>80</v>
      </c>
      <c r="M303" s="94" t="s">
        <v>1128</v>
      </c>
      <c r="N303" s="94">
        <f t="shared" si="4"/>
        <v>86.27</v>
      </c>
      <c r="O303" s="156">
        <v>86.27</v>
      </c>
      <c r="P303" s="157">
        <v>0</v>
      </c>
      <c r="Q303" s="156">
        <v>13</v>
      </c>
      <c r="R303" s="157">
        <v>12208</v>
      </c>
      <c r="S303" s="157">
        <v>36753</v>
      </c>
      <c r="T303" s="156">
        <v>2</v>
      </c>
      <c r="U303" s="157">
        <v>1182</v>
      </c>
      <c r="V303" s="157">
        <v>3395</v>
      </c>
      <c r="W303" s="156" t="s">
        <v>254</v>
      </c>
      <c r="X303" s="156" t="s">
        <v>1126</v>
      </c>
    </row>
    <row r="304" s="72" customFormat="1" ht="52" customHeight="1" spans="1:24">
      <c r="A304" s="94">
        <v>297</v>
      </c>
      <c r="B304" s="94" t="s">
        <v>95</v>
      </c>
      <c r="C304" s="94" t="s">
        <v>96</v>
      </c>
      <c r="D304" s="94" t="s">
        <v>97</v>
      </c>
      <c r="E304" s="94" t="s">
        <v>80</v>
      </c>
      <c r="F304" s="94" t="s">
        <v>80</v>
      </c>
      <c r="G304" s="94" t="s">
        <v>1129</v>
      </c>
      <c r="H304" s="148" t="s">
        <v>122</v>
      </c>
      <c r="I304" s="148" t="s">
        <v>80</v>
      </c>
      <c r="J304" s="148">
        <v>2024.09</v>
      </c>
      <c r="K304" s="148">
        <v>2024.09</v>
      </c>
      <c r="L304" s="148" t="s">
        <v>80</v>
      </c>
      <c r="M304" s="94" t="s">
        <v>1130</v>
      </c>
      <c r="N304" s="94">
        <f t="shared" si="4"/>
        <v>16</v>
      </c>
      <c r="O304" s="156">
        <v>16</v>
      </c>
      <c r="P304" s="157">
        <v>0</v>
      </c>
      <c r="Q304" s="156">
        <v>2</v>
      </c>
      <c r="R304" s="157">
        <v>1773</v>
      </c>
      <c r="S304" s="157">
        <v>5321</v>
      </c>
      <c r="T304" s="156">
        <v>0</v>
      </c>
      <c r="U304" s="157">
        <v>137</v>
      </c>
      <c r="V304" s="157">
        <v>414</v>
      </c>
      <c r="W304" s="156" t="s">
        <v>379</v>
      </c>
      <c r="X304" s="156" t="s">
        <v>1131</v>
      </c>
    </row>
    <row r="305" s="72" customFormat="1" ht="66" customHeight="1" spans="1:24">
      <c r="A305" s="94">
        <v>298</v>
      </c>
      <c r="B305" s="94" t="s">
        <v>95</v>
      </c>
      <c r="C305" s="94" t="s">
        <v>96</v>
      </c>
      <c r="D305" s="94" t="s">
        <v>97</v>
      </c>
      <c r="E305" s="94" t="s">
        <v>80</v>
      </c>
      <c r="F305" s="94" t="s">
        <v>161</v>
      </c>
      <c r="G305" s="94" t="s">
        <v>162</v>
      </c>
      <c r="H305" s="94" t="s">
        <v>83</v>
      </c>
      <c r="I305" s="94" t="s">
        <v>163</v>
      </c>
      <c r="J305" s="99" t="s">
        <v>85</v>
      </c>
      <c r="K305" s="99" t="s">
        <v>85</v>
      </c>
      <c r="L305" s="94" t="s">
        <v>164</v>
      </c>
      <c r="M305" s="158" t="s">
        <v>1132</v>
      </c>
      <c r="N305" s="94">
        <f t="shared" si="4"/>
        <v>10</v>
      </c>
      <c r="O305" s="94">
        <v>10</v>
      </c>
      <c r="P305" s="94">
        <v>0</v>
      </c>
      <c r="Q305" s="94">
        <v>1</v>
      </c>
      <c r="R305" s="94">
        <v>76</v>
      </c>
      <c r="S305" s="94">
        <v>280</v>
      </c>
      <c r="T305" s="94">
        <v>0</v>
      </c>
      <c r="U305" s="94">
        <v>16</v>
      </c>
      <c r="V305" s="94">
        <v>37</v>
      </c>
      <c r="W305" s="149" t="s">
        <v>1114</v>
      </c>
      <c r="X305" s="94" t="s">
        <v>167</v>
      </c>
    </row>
    <row r="306" s="72" customFormat="1" ht="52.15" customHeight="1" spans="1:24">
      <c r="A306" s="94">
        <v>299</v>
      </c>
      <c r="B306" s="149" t="s">
        <v>77</v>
      </c>
      <c r="C306" s="94" t="s">
        <v>78</v>
      </c>
      <c r="D306" s="149" t="s">
        <v>79</v>
      </c>
      <c r="E306" s="94" t="s">
        <v>80</v>
      </c>
      <c r="F306" s="94" t="s">
        <v>161</v>
      </c>
      <c r="G306" s="94" t="s">
        <v>1133</v>
      </c>
      <c r="H306" s="94" t="s">
        <v>83</v>
      </c>
      <c r="I306" s="94" t="s">
        <v>163</v>
      </c>
      <c r="J306" s="99" t="s">
        <v>85</v>
      </c>
      <c r="K306" s="99" t="s">
        <v>85</v>
      </c>
      <c r="L306" s="94" t="s">
        <v>164</v>
      </c>
      <c r="M306" s="94" t="s">
        <v>1134</v>
      </c>
      <c r="N306" s="94">
        <f t="shared" si="4"/>
        <v>5.2</v>
      </c>
      <c r="O306" s="94">
        <v>5</v>
      </c>
      <c r="P306" s="94">
        <v>0.2</v>
      </c>
      <c r="Q306" s="94">
        <v>1</v>
      </c>
      <c r="R306" s="94">
        <v>65</v>
      </c>
      <c r="S306" s="94">
        <v>186</v>
      </c>
      <c r="T306" s="94">
        <v>0</v>
      </c>
      <c r="U306" s="94">
        <v>6</v>
      </c>
      <c r="V306" s="94">
        <v>16</v>
      </c>
      <c r="W306" s="149" t="s">
        <v>1114</v>
      </c>
      <c r="X306" s="94" t="s">
        <v>330</v>
      </c>
    </row>
    <row r="307" s="72" customFormat="1" ht="52.15" customHeight="1" spans="1:24">
      <c r="A307" s="94">
        <v>300</v>
      </c>
      <c r="B307" s="94" t="s">
        <v>95</v>
      </c>
      <c r="C307" s="94" t="s">
        <v>199</v>
      </c>
      <c r="D307" s="148" t="s">
        <v>437</v>
      </c>
      <c r="E307" s="150" t="s">
        <v>80</v>
      </c>
      <c r="F307" s="150" t="s">
        <v>1135</v>
      </c>
      <c r="G307" s="150" t="s">
        <v>1136</v>
      </c>
      <c r="H307" s="150" t="s">
        <v>83</v>
      </c>
      <c r="I307" s="150" t="s">
        <v>81</v>
      </c>
      <c r="J307" s="159">
        <v>45409</v>
      </c>
      <c r="K307" s="159">
        <v>45409</v>
      </c>
      <c r="L307" s="150" t="s">
        <v>1135</v>
      </c>
      <c r="M307" s="150" t="s">
        <v>1137</v>
      </c>
      <c r="N307" s="94">
        <f t="shared" si="4"/>
        <v>5</v>
      </c>
      <c r="O307" s="160">
        <v>5</v>
      </c>
      <c r="P307" s="150">
        <v>0</v>
      </c>
      <c r="Q307" s="150">
        <v>1</v>
      </c>
      <c r="R307" s="150">
        <v>3</v>
      </c>
      <c r="S307" s="150">
        <v>3</v>
      </c>
      <c r="T307" s="150">
        <v>0</v>
      </c>
      <c r="U307" s="133">
        <v>3</v>
      </c>
      <c r="V307" s="133">
        <v>3</v>
      </c>
      <c r="W307" s="94" t="s">
        <v>1114</v>
      </c>
      <c r="X307" s="150" t="s">
        <v>1138</v>
      </c>
    </row>
    <row r="308" s="72" customFormat="1" ht="52.15" customHeight="1" spans="1:24">
      <c r="A308" s="94">
        <v>301</v>
      </c>
      <c r="B308" s="94" t="s">
        <v>77</v>
      </c>
      <c r="C308" s="94" t="s">
        <v>78</v>
      </c>
      <c r="D308" s="94" t="s">
        <v>115</v>
      </c>
      <c r="E308" s="94" t="s">
        <v>80</v>
      </c>
      <c r="F308" s="94" t="s">
        <v>194</v>
      </c>
      <c r="G308" s="94" t="s">
        <v>195</v>
      </c>
      <c r="H308" s="94" t="s">
        <v>83</v>
      </c>
      <c r="I308" s="149" t="s">
        <v>194</v>
      </c>
      <c r="J308" s="161">
        <v>45536</v>
      </c>
      <c r="K308" s="161">
        <v>45627</v>
      </c>
      <c r="L308" s="94" t="s">
        <v>194</v>
      </c>
      <c r="M308" s="94" t="s">
        <v>1139</v>
      </c>
      <c r="N308" s="94">
        <f t="shared" si="4"/>
        <v>20</v>
      </c>
      <c r="O308" s="133">
        <v>20</v>
      </c>
      <c r="P308" s="133">
        <v>0</v>
      </c>
      <c r="Q308" s="133">
        <v>1</v>
      </c>
      <c r="R308" s="133">
        <v>166</v>
      </c>
      <c r="S308" s="133">
        <v>568</v>
      </c>
      <c r="T308" s="148">
        <v>0</v>
      </c>
      <c r="U308" s="133">
        <v>32</v>
      </c>
      <c r="V308" s="133">
        <v>115</v>
      </c>
      <c r="W308" s="94" t="s">
        <v>1140</v>
      </c>
      <c r="X308" s="94" t="s">
        <v>1141</v>
      </c>
    </row>
    <row r="309" s="72" customFormat="1" ht="39.95" customHeight="1" spans="1:24">
      <c r="A309" s="94">
        <v>302</v>
      </c>
      <c r="B309" s="94" t="s">
        <v>77</v>
      </c>
      <c r="C309" s="94" t="s">
        <v>78</v>
      </c>
      <c r="D309" s="94" t="s">
        <v>115</v>
      </c>
      <c r="E309" s="94" t="s">
        <v>80</v>
      </c>
      <c r="F309" s="94" t="s">
        <v>194</v>
      </c>
      <c r="G309" s="94" t="s">
        <v>1142</v>
      </c>
      <c r="H309" s="94" t="s">
        <v>83</v>
      </c>
      <c r="I309" s="94" t="s">
        <v>194</v>
      </c>
      <c r="J309" s="161">
        <v>45536</v>
      </c>
      <c r="K309" s="161">
        <v>45627</v>
      </c>
      <c r="L309" s="94" t="s">
        <v>194</v>
      </c>
      <c r="M309" s="94" t="s">
        <v>1143</v>
      </c>
      <c r="N309" s="94">
        <f t="shared" si="4"/>
        <v>30</v>
      </c>
      <c r="O309" s="94">
        <v>30</v>
      </c>
      <c r="P309" s="94">
        <v>0</v>
      </c>
      <c r="Q309" s="94" t="s">
        <v>1144</v>
      </c>
      <c r="R309" s="94" t="s">
        <v>1145</v>
      </c>
      <c r="S309" s="94" t="s">
        <v>1146</v>
      </c>
      <c r="T309" s="94" t="s">
        <v>1144</v>
      </c>
      <c r="U309" s="94" t="s">
        <v>1147</v>
      </c>
      <c r="V309" s="94" t="s">
        <v>1148</v>
      </c>
      <c r="W309" s="94" t="s">
        <v>1140</v>
      </c>
      <c r="X309" s="94" t="s">
        <v>1141</v>
      </c>
    </row>
    <row r="310" s="72" customFormat="1" ht="103" customHeight="1" spans="1:24">
      <c r="A310" s="94">
        <v>303</v>
      </c>
      <c r="B310" s="94" t="s">
        <v>77</v>
      </c>
      <c r="C310" s="94" t="s">
        <v>159</v>
      </c>
      <c r="D310" s="94" t="s">
        <v>160</v>
      </c>
      <c r="E310" s="94" t="s">
        <v>80</v>
      </c>
      <c r="F310" s="148" t="s">
        <v>126</v>
      </c>
      <c r="G310" s="148" t="s">
        <v>1149</v>
      </c>
      <c r="H310" s="94" t="s">
        <v>83</v>
      </c>
      <c r="I310" s="94" t="s">
        <v>1150</v>
      </c>
      <c r="J310" s="162">
        <v>45505</v>
      </c>
      <c r="K310" s="162">
        <v>45536</v>
      </c>
      <c r="L310" s="148" t="s">
        <v>126</v>
      </c>
      <c r="M310" s="94" t="s">
        <v>1151</v>
      </c>
      <c r="N310" s="94">
        <f t="shared" si="4"/>
        <v>30</v>
      </c>
      <c r="O310" s="148">
        <v>30</v>
      </c>
      <c r="P310" s="148">
        <v>0</v>
      </c>
      <c r="Q310" s="94">
        <v>1</v>
      </c>
      <c r="R310" s="94">
        <v>86</v>
      </c>
      <c r="S310" s="94">
        <v>270</v>
      </c>
      <c r="T310" s="148">
        <v>0</v>
      </c>
      <c r="U310" s="148">
        <v>4</v>
      </c>
      <c r="V310" s="148">
        <v>14</v>
      </c>
      <c r="W310" s="149" t="s">
        <v>1114</v>
      </c>
      <c r="X310" s="94" t="s">
        <v>1115</v>
      </c>
    </row>
    <row r="311" s="72" customFormat="1" ht="39.95" customHeight="1" spans="1:24">
      <c r="A311" s="94">
        <v>304</v>
      </c>
      <c r="B311" s="94" t="s">
        <v>77</v>
      </c>
      <c r="C311" s="94" t="s">
        <v>78</v>
      </c>
      <c r="D311" s="94" t="s">
        <v>115</v>
      </c>
      <c r="E311" s="94" t="s">
        <v>80</v>
      </c>
      <c r="F311" s="148" t="s">
        <v>126</v>
      </c>
      <c r="G311" s="94" t="s">
        <v>1152</v>
      </c>
      <c r="H311" s="94" t="s">
        <v>83</v>
      </c>
      <c r="I311" s="94" t="s">
        <v>1153</v>
      </c>
      <c r="J311" s="162">
        <v>45505</v>
      </c>
      <c r="K311" s="162">
        <v>45505</v>
      </c>
      <c r="L311" s="148" t="s">
        <v>126</v>
      </c>
      <c r="M311" s="94" t="s">
        <v>1154</v>
      </c>
      <c r="N311" s="94">
        <f t="shared" si="4"/>
        <v>22</v>
      </c>
      <c r="O311" s="148">
        <v>22</v>
      </c>
      <c r="P311" s="148">
        <v>0</v>
      </c>
      <c r="Q311" s="148">
        <v>1</v>
      </c>
      <c r="R311" s="94">
        <v>202</v>
      </c>
      <c r="S311" s="94">
        <v>600</v>
      </c>
      <c r="T311" s="148">
        <v>0</v>
      </c>
      <c r="U311" s="148">
        <v>5</v>
      </c>
      <c r="V311" s="148">
        <v>15</v>
      </c>
      <c r="W311" s="149" t="s">
        <v>1114</v>
      </c>
      <c r="X311" s="94" t="s">
        <v>330</v>
      </c>
    </row>
    <row r="312" s="72" customFormat="1" ht="39.95" customHeight="1" spans="1:24">
      <c r="A312" s="94">
        <v>305</v>
      </c>
      <c r="B312" s="94" t="s">
        <v>77</v>
      </c>
      <c r="C312" s="94" t="s">
        <v>78</v>
      </c>
      <c r="D312" s="94" t="s">
        <v>115</v>
      </c>
      <c r="E312" s="94" t="s">
        <v>80</v>
      </c>
      <c r="F312" s="148" t="s">
        <v>143</v>
      </c>
      <c r="G312" s="94" t="s">
        <v>1155</v>
      </c>
      <c r="H312" s="148" t="s">
        <v>83</v>
      </c>
      <c r="I312" s="94" t="s">
        <v>1156</v>
      </c>
      <c r="J312" s="163">
        <v>45352</v>
      </c>
      <c r="K312" s="163">
        <v>45383</v>
      </c>
      <c r="L312" s="148" t="s">
        <v>143</v>
      </c>
      <c r="M312" s="94" t="s">
        <v>1157</v>
      </c>
      <c r="N312" s="94">
        <f t="shared" si="4"/>
        <v>8</v>
      </c>
      <c r="O312" s="148">
        <v>8</v>
      </c>
      <c r="P312" s="148">
        <v>0</v>
      </c>
      <c r="Q312" s="148">
        <v>1</v>
      </c>
      <c r="R312" s="148">
        <v>56</v>
      </c>
      <c r="S312" s="148">
        <v>223</v>
      </c>
      <c r="T312" s="148">
        <v>0</v>
      </c>
      <c r="U312" s="148">
        <v>6</v>
      </c>
      <c r="V312" s="148">
        <v>16</v>
      </c>
      <c r="W312" s="94" t="s">
        <v>148</v>
      </c>
      <c r="X312" s="94" t="s">
        <v>1158</v>
      </c>
    </row>
    <row r="313" s="72" customFormat="1" ht="39.95" customHeight="1" spans="1:24">
      <c r="A313" s="94">
        <v>306</v>
      </c>
      <c r="B313" s="94" t="s">
        <v>95</v>
      </c>
      <c r="C313" s="94" t="s">
        <v>199</v>
      </c>
      <c r="D313" s="94" t="s">
        <v>200</v>
      </c>
      <c r="E313" s="94" t="s">
        <v>80</v>
      </c>
      <c r="F313" s="94" t="s">
        <v>201</v>
      </c>
      <c r="G313" s="94" t="s">
        <v>202</v>
      </c>
      <c r="H313" s="94" t="s">
        <v>83</v>
      </c>
      <c r="I313" s="94" t="s">
        <v>203</v>
      </c>
      <c r="J313" s="164">
        <v>45352</v>
      </c>
      <c r="K313" s="164">
        <v>45413</v>
      </c>
      <c r="L313" s="94" t="s">
        <v>201</v>
      </c>
      <c r="M313" s="94" t="s">
        <v>1159</v>
      </c>
      <c r="N313" s="94">
        <f t="shared" si="4"/>
        <v>15</v>
      </c>
      <c r="O313" s="94">
        <v>15</v>
      </c>
      <c r="P313" s="94">
        <v>0</v>
      </c>
      <c r="Q313" s="94">
        <v>1</v>
      </c>
      <c r="R313" s="94">
        <v>918</v>
      </c>
      <c r="S313" s="94">
        <v>3310</v>
      </c>
      <c r="T313" s="94">
        <v>0</v>
      </c>
      <c r="U313" s="94">
        <v>94</v>
      </c>
      <c r="V313" s="94">
        <v>253</v>
      </c>
      <c r="W313" s="149" t="s">
        <v>1114</v>
      </c>
      <c r="X313" s="94" t="s">
        <v>205</v>
      </c>
    </row>
    <row r="314" s="72" customFormat="1" ht="60" customHeight="1" spans="1:24">
      <c r="A314" s="94">
        <v>307</v>
      </c>
      <c r="B314" s="94" t="s">
        <v>77</v>
      </c>
      <c r="C314" s="94" t="s">
        <v>78</v>
      </c>
      <c r="D314" s="94" t="s">
        <v>79</v>
      </c>
      <c r="E314" s="94" t="s">
        <v>80</v>
      </c>
      <c r="F314" s="94" t="s">
        <v>201</v>
      </c>
      <c r="G314" s="94" t="s">
        <v>206</v>
      </c>
      <c r="H314" s="94" t="s">
        <v>122</v>
      </c>
      <c r="I314" s="94" t="s">
        <v>207</v>
      </c>
      <c r="J314" s="164">
        <v>45397</v>
      </c>
      <c r="K314" s="164">
        <v>45412</v>
      </c>
      <c r="L314" s="94" t="s">
        <v>201</v>
      </c>
      <c r="M314" s="94" t="s">
        <v>1160</v>
      </c>
      <c r="N314" s="94">
        <f t="shared" si="4"/>
        <v>25</v>
      </c>
      <c r="O314" s="94">
        <v>25</v>
      </c>
      <c r="P314" s="94">
        <v>0</v>
      </c>
      <c r="Q314" s="94">
        <v>1</v>
      </c>
      <c r="R314" s="94">
        <v>57</v>
      </c>
      <c r="S314" s="94">
        <v>257</v>
      </c>
      <c r="T314" s="94">
        <v>0</v>
      </c>
      <c r="U314" s="94">
        <v>5</v>
      </c>
      <c r="V314" s="94">
        <v>13</v>
      </c>
      <c r="W314" s="149" t="s">
        <v>1114</v>
      </c>
      <c r="X314" s="94" t="s">
        <v>209</v>
      </c>
    </row>
    <row r="315" s="72" customFormat="1" ht="61.9" customHeight="1" spans="1:24">
      <c r="A315" s="94">
        <v>308</v>
      </c>
      <c r="B315" s="94" t="s">
        <v>77</v>
      </c>
      <c r="C315" s="94" t="s">
        <v>78</v>
      </c>
      <c r="D315" s="94" t="s">
        <v>115</v>
      </c>
      <c r="E315" s="94" t="s">
        <v>80</v>
      </c>
      <c r="F315" s="94" t="s">
        <v>201</v>
      </c>
      <c r="G315" s="94" t="s">
        <v>210</v>
      </c>
      <c r="H315" s="94" t="s">
        <v>122</v>
      </c>
      <c r="I315" s="94" t="s">
        <v>211</v>
      </c>
      <c r="J315" s="164">
        <v>45413</v>
      </c>
      <c r="K315" s="164">
        <v>45419</v>
      </c>
      <c r="L315" s="94" t="s">
        <v>201</v>
      </c>
      <c r="M315" s="94" t="s">
        <v>1161</v>
      </c>
      <c r="N315" s="94">
        <f t="shared" si="4"/>
        <v>10</v>
      </c>
      <c r="O315" s="94">
        <v>10</v>
      </c>
      <c r="P315" s="94">
        <v>0</v>
      </c>
      <c r="Q315" s="94">
        <v>1</v>
      </c>
      <c r="R315" s="94">
        <v>63</v>
      </c>
      <c r="S315" s="94">
        <v>313</v>
      </c>
      <c r="T315" s="94">
        <v>0</v>
      </c>
      <c r="U315" s="94">
        <v>6</v>
      </c>
      <c r="V315" s="94">
        <v>20</v>
      </c>
      <c r="W315" s="149" t="s">
        <v>1114</v>
      </c>
      <c r="X315" s="94" t="s">
        <v>330</v>
      </c>
    </row>
    <row r="316" s="72" customFormat="1" ht="39.95" customHeight="1" spans="1:24">
      <c r="A316" s="94">
        <v>309</v>
      </c>
      <c r="B316" s="94" t="s">
        <v>77</v>
      </c>
      <c r="C316" s="94" t="s">
        <v>78</v>
      </c>
      <c r="D316" s="94" t="s">
        <v>115</v>
      </c>
      <c r="E316" s="94" t="s">
        <v>80</v>
      </c>
      <c r="F316" s="94" t="s">
        <v>201</v>
      </c>
      <c r="G316" s="94" t="s">
        <v>213</v>
      </c>
      <c r="H316" s="94" t="s">
        <v>122</v>
      </c>
      <c r="I316" s="94" t="s">
        <v>214</v>
      </c>
      <c r="J316" s="164">
        <v>45444</v>
      </c>
      <c r="K316" s="164">
        <v>45450</v>
      </c>
      <c r="L316" s="94" t="s">
        <v>201</v>
      </c>
      <c r="M316" s="94" t="s">
        <v>1162</v>
      </c>
      <c r="N316" s="94">
        <f t="shared" si="4"/>
        <v>5</v>
      </c>
      <c r="O316" s="94">
        <v>5</v>
      </c>
      <c r="P316" s="94">
        <v>0</v>
      </c>
      <c r="Q316" s="94">
        <v>1</v>
      </c>
      <c r="R316" s="94">
        <v>27</v>
      </c>
      <c r="S316" s="94">
        <v>120</v>
      </c>
      <c r="T316" s="94">
        <v>0</v>
      </c>
      <c r="U316" s="94">
        <v>4</v>
      </c>
      <c r="V316" s="94">
        <v>15</v>
      </c>
      <c r="W316" s="149" t="s">
        <v>1114</v>
      </c>
      <c r="X316" s="94" t="s">
        <v>1163</v>
      </c>
    </row>
    <row r="317" s="72" customFormat="1" ht="57" customHeight="1" spans="1:24">
      <c r="A317" s="94">
        <v>310</v>
      </c>
      <c r="B317" s="94" t="s">
        <v>95</v>
      </c>
      <c r="C317" s="94" t="s">
        <v>96</v>
      </c>
      <c r="D317" s="94" t="s">
        <v>97</v>
      </c>
      <c r="E317" s="94" t="s">
        <v>80</v>
      </c>
      <c r="F317" s="94" t="s">
        <v>201</v>
      </c>
      <c r="G317" s="94" t="s">
        <v>1164</v>
      </c>
      <c r="H317" s="94" t="s">
        <v>122</v>
      </c>
      <c r="I317" s="94" t="s">
        <v>1165</v>
      </c>
      <c r="J317" s="164">
        <v>45597</v>
      </c>
      <c r="K317" s="164">
        <v>45601</v>
      </c>
      <c r="L317" s="94" t="s">
        <v>201</v>
      </c>
      <c r="M317" s="94" t="s">
        <v>1164</v>
      </c>
      <c r="N317" s="94">
        <f t="shared" si="4"/>
        <v>7</v>
      </c>
      <c r="O317" s="94">
        <v>7</v>
      </c>
      <c r="P317" s="94">
        <v>0</v>
      </c>
      <c r="Q317" s="94">
        <v>1</v>
      </c>
      <c r="R317" s="94">
        <v>123</v>
      </c>
      <c r="S317" s="94">
        <v>587</v>
      </c>
      <c r="T317" s="94">
        <v>0</v>
      </c>
      <c r="U317" s="94">
        <v>13</v>
      </c>
      <c r="V317" s="94">
        <v>30</v>
      </c>
      <c r="W317" s="149" t="s">
        <v>1114</v>
      </c>
      <c r="X317" s="94" t="s">
        <v>1166</v>
      </c>
    </row>
    <row r="318" s="72" customFormat="1" ht="96" customHeight="1" spans="1:24">
      <c r="A318" s="94">
        <v>311</v>
      </c>
      <c r="B318" s="94" t="s">
        <v>95</v>
      </c>
      <c r="C318" s="94" t="s">
        <v>96</v>
      </c>
      <c r="D318" s="96" t="s">
        <v>1167</v>
      </c>
      <c r="E318" s="96" t="s">
        <v>80</v>
      </c>
      <c r="F318" s="96" t="s">
        <v>201</v>
      </c>
      <c r="G318" s="96" t="s">
        <v>1168</v>
      </c>
      <c r="H318" s="96" t="s">
        <v>122</v>
      </c>
      <c r="I318" s="96" t="s">
        <v>1169</v>
      </c>
      <c r="J318" s="165">
        <v>45458</v>
      </c>
      <c r="K318" s="165">
        <v>45565</v>
      </c>
      <c r="L318" s="96" t="s">
        <v>201</v>
      </c>
      <c r="M318" s="96" t="s">
        <v>1170</v>
      </c>
      <c r="N318" s="94">
        <f t="shared" si="4"/>
        <v>70</v>
      </c>
      <c r="O318" s="96">
        <v>50</v>
      </c>
      <c r="P318" s="96">
        <v>20</v>
      </c>
      <c r="Q318" s="96">
        <v>1</v>
      </c>
      <c r="R318" s="96">
        <v>918</v>
      </c>
      <c r="S318" s="96">
        <v>3310</v>
      </c>
      <c r="T318" s="96">
        <v>1</v>
      </c>
      <c r="U318" s="96">
        <v>92</v>
      </c>
      <c r="V318" s="96">
        <v>250</v>
      </c>
      <c r="W318" s="96" t="s">
        <v>148</v>
      </c>
      <c r="X318" s="96" t="s">
        <v>205</v>
      </c>
    </row>
    <row r="319" s="72" customFormat="1" ht="39.95" customHeight="1" spans="1:24">
      <c r="A319" s="94">
        <v>312</v>
      </c>
      <c r="B319" s="94" t="s">
        <v>95</v>
      </c>
      <c r="C319" s="96" t="s">
        <v>199</v>
      </c>
      <c r="D319" s="96" t="s">
        <v>200</v>
      </c>
      <c r="E319" s="94" t="s">
        <v>80</v>
      </c>
      <c r="F319" s="94" t="s">
        <v>1171</v>
      </c>
      <c r="G319" s="94" t="s">
        <v>1172</v>
      </c>
      <c r="H319" s="94" t="s">
        <v>83</v>
      </c>
      <c r="I319" s="94" t="s">
        <v>201</v>
      </c>
      <c r="J319" s="136">
        <v>45352</v>
      </c>
      <c r="K319" s="136">
        <v>45383</v>
      </c>
      <c r="L319" s="94" t="s">
        <v>1171</v>
      </c>
      <c r="M319" s="94" t="s">
        <v>1173</v>
      </c>
      <c r="N319" s="94">
        <f t="shared" si="4"/>
        <v>10</v>
      </c>
      <c r="O319" s="94">
        <v>10</v>
      </c>
      <c r="P319" s="94">
        <v>0</v>
      </c>
      <c r="Q319" s="94">
        <v>1</v>
      </c>
      <c r="R319" s="94">
        <v>12</v>
      </c>
      <c r="S319" s="94">
        <v>28</v>
      </c>
      <c r="T319" s="94">
        <v>0</v>
      </c>
      <c r="U319" s="94">
        <v>3</v>
      </c>
      <c r="V319" s="94">
        <v>10</v>
      </c>
      <c r="W319" s="94" t="s">
        <v>1174</v>
      </c>
      <c r="X319" s="94" t="s">
        <v>1175</v>
      </c>
    </row>
    <row r="320" s="72" customFormat="1" ht="39.95" customHeight="1" spans="1:24">
      <c r="A320" s="94">
        <v>313</v>
      </c>
      <c r="B320" s="94" t="s">
        <v>77</v>
      </c>
      <c r="C320" s="94" t="s">
        <v>78</v>
      </c>
      <c r="D320" s="94" t="s">
        <v>115</v>
      </c>
      <c r="E320" s="94" t="s">
        <v>80</v>
      </c>
      <c r="F320" s="94" t="s">
        <v>81</v>
      </c>
      <c r="G320" s="94" t="s">
        <v>1176</v>
      </c>
      <c r="H320" s="94" t="s">
        <v>83</v>
      </c>
      <c r="I320" s="94" t="s">
        <v>81</v>
      </c>
      <c r="J320" s="122">
        <v>45413</v>
      </c>
      <c r="K320" s="122">
        <v>45413</v>
      </c>
      <c r="L320" s="94" t="s">
        <v>81</v>
      </c>
      <c r="M320" s="94" t="s">
        <v>1177</v>
      </c>
      <c r="N320" s="94">
        <f t="shared" si="4"/>
        <v>10</v>
      </c>
      <c r="O320" s="94">
        <v>10</v>
      </c>
      <c r="P320" s="94">
        <v>0</v>
      </c>
      <c r="Q320" s="94">
        <v>1</v>
      </c>
      <c r="R320" s="149">
        <v>103</v>
      </c>
      <c r="S320" s="149">
        <v>310</v>
      </c>
      <c r="T320" s="149">
        <v>0</v>
      </c>
      <c r="U320" s="149">
        <v>6</v>
      </c>
      <c r="V320" s="149">
        <v>19</v>
      </c>
      <c r="W320" s="94" t="s">
        <v>1114</v>
      </c>
      <c r="X320" s="149" t="s">
        <v>109</v>
      </c>
    </row>
    <row r="321" s="72" customFormat="1" ht="39.95" customHeight="1" spans="1:24">
      <c r="A321" s="94">
        <v>314</v>
      </c>
      <c r="B321" s="94" t="s">
        <v>77</v>
      </c>
      <c r="C321" s="94" t="s">
        <v>78</v>
      </c>
      <c r="D321" s="94" t="s">
        <v>115</v>
      </c>
      <c r="E321" s="94" t="s">
        <v>80</v>
      </c>
      <c r="F321" s="94" t="s">
        <v>81</v>
      </c>
      <c r="G321" s="94" t="s">
        <v>1178</v>
      </c>
      <c r="H321" s="94" t="s">
        <v>83</v>
      </c>
      <c r="I321" s="94" t="s">
        <v>81</v>
      </c>
      <c r="J321" s="122">
        <v>45413</v>
      </c>
      <c r="K321" s="122">
        <v>45413</v>
      </c>
      <c r="L321" s="94" t="s">
        <v>81</v>
      </c>
      <c r="M321" s="94" t="s">
        <v>1179</v>
      </c>
      <c r="N321" s="94">
        <f t="shared" si="4"/>
        <v>10</v>
      </c>
      <c r="O321" s="94">
        <v>10</v>
      </c>
      <c r="P321" s="94">
        <v>0</v>
      </c>
      <c r="Q321" s="94">
        <v>1</v>
      </c>
      <c r="R321" s="149">
        <v>103</v>
      </c>
      <c r="S321" s="149">
        <v>310</v>
      </c>
      <c r="T321" s="149">
        <v>0</v>
      </c>
      <c r="U321" s="149">
        <v>6</v>
      </c>
      <c r="V321" s="149">
        <v>19</v>
      </c>
      <c r="W321" s="94" t="s">
        <v>1114</v>
      </c>
      <c r="X321" s="149" t="s">
        <v>109</v>
      </c>
    </row>
    <row r="322" s="72" customFormat="1" ht="45" customHeight="1" spans="1:24">
      <c r="A322" s="94">
        <v>315</v>
      </c>
      <c r="B322" s="94" t="s">
        <v>95</v>
      </c>
      <c r="C322" s="94" t="s">
        <v>96</v>
      </c>
      <c r="D322" s="94" t="s">
        <v>97</v>
      </c>
      <c r="E322" s="94" t="s">
        <v>80</v>
      </c>
      <c r="F322" s="94" t="s">
        <v>81</v>
      </c>
      <c r="G322" s="94" t="s">
        <v>1180</v>
      </c>
      <c r="H322" s="94" t="s">
        <v>83</v>
      </c>
      <c r="I322" s="94" t="s">
        <v>81</v>
      </c>
      <c r="J322" s="122">
        <v>45352</v>
      </c>
      <c r="K322" s="122">
        <v>45383</v>
      </c>
      <c r="L322" s="94" t="s">
        <v>81</v>
      </c>
      <c r="M322" s="94" t="s">
        <v>1181</v>
      </c>
      <c r="N322" s="94">
        <f t="shared" si="4"/>
        <v>10</v>
      </c>
      <c r="O322" s="94">
        <v>10</v>
      </c>
      <c r="P322" s="94">
        <v>0</v>
      </c>
      <c r="Q322" s="94">
        <v>1</v>
      </c>
      <c r="R322" s="149" t="s">
        <v>1182</v>
      </c>
      <c r="S322" s="149" t="s">
        <v>1183</v>
      </c>
      <c r="T322" s="149" t="s">
        <v>1184</v>
      </c>
      <c r="U322" s="149" t="s">
        <v>1185</v>
      </c>
      <c r="V322" s="149" t="s">
        <v>1186</v>
      </c>
      <c r="W322" s="94" t="s">
        <v>1114</v>
      </c>
      <c r="X322" s="149" t="s">
        <v>109</v>
      </c>
    </row>
    <row r="323" s="72" customFormat="1" ht="39.95" customHeight="1" spans="1:24">
      <c r="A323" s="94">
        <v>316</v>
      </c>
      <c r="B323" s="94" t="s">
        <v>1020</v>
      </c>
      <c r="C323" s="94" t="s">
        <v>1020</v>
      </c>
      <c r="D323" s="149" t="s">
        <v>1109</v>
      </c>
      <c r="E323" s="133" t="s">
        <v>80</v>
      </c>
      <c r="F323" s="133" t="s">
        <v>168</v>
      </c>
      <c r="G323" s="133" t="s">
        <v>1187</v>
      </c>
      <c r="H323" s="133" t="s">
        <v>83</v>
      </c>
      <c r="I323" s="133" t="s">
        <v>1188</v>
      </c>
      <c r="J323" s="162">
        <v>45581</v>
      </c>
      <c r="K323" s="162">
        <v>45581.1</v>
      </c>
      <c r="L323" s="133" t="s">
        <v>168</v>
      </c>
      <c r="M323" s="133" t="s">
        <v>1189</v>
      </c>
      <c r="N323" s="94">
        <f t="shared" si="4"/>
        <v>2</v>
      </c>
      <c r="O323" s="133">
        <v>2</v>
      </c>
      <c r="P323" s="171">
        <v>0</v>
      </c>
      <c r="Q323" s="133">
        <v>1</v>
      </c>
      <c r="R323" s="133">
        <v>11</v>
      </c>
      <c r="S323" s="133">
        <v>20</v>
      </c>
      <c r="T323" s="133">
        <v>0</v>
      </c>
      <c r="U323" s="133">
        <v>11</v>
      </c>
      <c r="V323" s="133">
        <v>20</v>
      </c>
      <c r="W323" s="133" t="s">
        <v>1190</v>
      </c>
      <c r="X323" s="133" t="s">
        <v>175</v>
      </c>
    </row>
    <row r="324" s="72" customFormat="1" ht="39.95" customHeight="1" spans="1:24">
      <c r="A324" s="94">
        <v>317</v>
      </c>
      <c r="B324" s="94" t="s">
        <v>77</v>
      </c>
      <c r="C324" s="94" t="s">
        <v>78</v>
      </c>
      <c r="D324" s="94" t="s">
        <v>115</v>
      </c>
      <c r="E324" s="94" t="s">
        <v>80</v>
      </c>
      <c r="F324" s="94" t="s">
        <v>168</v>
      </c>
      <c r="G324" s="94" t="s">
        <v>1191</v>
      </c>
      <c r="H324" s="94" t="s">
        <v>122</v>
      </c>
      <c r="I324" s="94" t="s">
        <v>1192</v>
      </c>
      <c r="J324" s="148">
        <v>2024.9</v>
      </c>
      <c r="K324" s="148">
        <v>2024.9</v>
      </c>
      <c r="L324" s="94" t="s">
        <v>168</v>
      </c>
      <c r="M324" s="94" t="s">
        <v>1193</v>
      </c>
      <c r="N324" s="94">
        <f t="shared" si="4"/>
        <v>10</v>
      </c>
      <c r="O324" s="94">
        <v>10</v>
      </c>
      <c r="P324" s="148">
        <v>0</v>
      </c>
      <c r="Q324" s="94">
        <v>1</v>
      </c>
      <c r="R324" s="94">
        <v>1113</v>
      </c>
      <c r="S324" s="94">
        <v>3628</v>
      </c>
      <c r="T324" s="94">
        <v>0</v>
      </c>
      <c r="U324" s="94">
        <v>78</v>
      </c>
      <c r="V324" s="94">
        <v>190</v>
      </c>
      <c r="W324" s="94" t="s">
        <v>1114</v>
      </c>
      <c r="X324" s="94" t="s">
        <v>175</v>
      </c>
    </row>
    <row r="325" s="72" customFormat="1" ht="39.95" customHeight="1" spans="1:24">
      <c r="A325" s="94">
        <v>318</v>
      </c>
      <c r="B325" s="94" t="s">
        <v>95</v>
      </c>
      <c r="C325" s="94" t="s">
        <v>96</v>
      </c>
      <c r="D325" s="94" t="s">
        <v>97</v>
      </c>
      <c r="E325" s="94" t="s">
        <v>80</v>
      </c>
      <c r="F325" s="94" t="s">
        <v>120</v>
      </c>
      <c r="G325" s="94" t="s">
        <v>1194</v>
      </c>
      <c r="H325" s="94" t="s">
        <v>122</v>
      </c>
      <c r="I325" s="94" t="s">
        <v>1195</v>
      </c>
      <c r="J325" s="122">
        <v>45352</v>
      </c>
      <c r="K325" s="122">
        <v>45383</v>
      </c>
      <c r="L325" s="94" t="s">
        <v>120</v>
      </c>
      <c r="M325" s="94" t="s">
        <v>1196</v>
      </c>
      <c r="N325" s="94">
        <f t="shared" si="4"/>
        <v>10</v>
      </c>
      <c r="O325" s="94">
        <v>10</v>
      </c>
      <c r="P325" s="94">
        <v>0</v>
      </c>
      <c r="Q325" s="94">
        <v>1</v>
      </c>
      <c r="R325" s="148">
        <v>45</v>
      </c>
      <c r="S325" s="148">
        <v>92</v>
      </c>
      <c r="T325" s="148">
        <v>0</v>
      </c>
      <c r="U325" s="148">
        <v>1</v>
      </c>
      <c r="V325" s="148">
        <v>4</v>
      </c>
      <c r="W325" s="94" t="s">
        <v>148</v>
      </c>
      <c r="X325" s="94" t="s">
        <v>1197</v>
      </c>
    </row>
    <row r="326" s="72" customFormat="1" ht="39.95" customHeight="1" spans="1:24">
      <c r="A326" s="94">
        <v>319</v>
      </c>
      <c r="B326" s="94" t="s">
        <v>95</v>
      </c>
      <c r="C326" s="94" t="s">
        <v>96</v>
      </c>
      <c r="D326" s="94" t="s">
        <v>97</v>
      </c>
      <c r="E326" s="94" t="s">
        <v>80</v>
      </c>
      <c r="F326" s="94" t="s">
        <v>120</v>
      </c>
      <c r="G326" s="94" t="s">
        <v>1198</v>
      </c>
      <c r="H326" s="94" t="s">
        <v>122</v>
      </c>
      <c r="I326" s="94" t="s">
        <v>1199</v>
      </c>
      <c r="J326" s="122">
        <v>45352</v>
      </c>
      <c r="K326" s="122">
        <v>45383</v>
      </c>
      <c r="L326" s="94" t="s">
        <v>120</v>
      </c>
      <c r="M326" s="94" t="s">
        <v>1200</v>
      </c>
      <c r="N326" s="94">
        <f t="shared" si="4"/>
        <v>5</v>
      </c>
      <c r="O326" s="148">
        <v>5</v>
      </c>
      <c r="P326" s="94">
        <v>0</v>
      </c>
      <c r="Q326" s="94">
        <v>1</v>
      </c>
      <c r="R326" s="148">
        <v>29</v>
      </c>
      <c r="S326" s="148">
        <v>85</v>
      </c>
      <c r="T326" s="148">
        <v>0</v>
      </c>
      <c r="U326" s="148">
        <v>1</v>
      </c>
      <c r="V326" s="148">
        <v>4</v>
      </c>
      <c r="W326" s="94" t="s">
        <v>1114</v>
      </c>
      <c r="X326" s="94" t="s">
        <v>1201</v>
      </c>
    </row>
    <row r="327" s="72" customFormat="1" ht="38" customHeight="1" spans="1:24">
      <c r="A327" s="94">
        <v>320</v>
      </c>
      <c r="B327" s="94" t="s">
        <v>95</v>
      </c>
      <c r="C327" s="94" t="s">
        <v>96</v>
      </c>
      <c r="D327" s="94" t="s">
        <v>97</v>
      </c>
      <c r="E327" s="94" t="s">
        <v>80</v>
      </c>
      <c r="F327" s="94" t="s">
        <v>120</v>
      </c>
      <c r="G327" s="94" t="s">
        <v>1202</v>
      </c>
      <c r="H327" s="94" t="s">
        <v>122</v>
      </c>
      <c r="I327" s="94" t="s">
        <v>1203</v>
      </c>
      <c r="J327" s="162">
        <v>45566</v>
      </c>
      <c r="K327" s="162">
        <v>45566</v>
      </c>
      <c r="L327" s="94" t="s">
        <v>120</v>
      </c>
      <c r="M327" s="94" t="s">
        <v>1204</v>
      </c>
      <c r="N327" s="94">
        <f t="shared" si="4"/>
        <v>20</v>
      </c>
      <c r="O327" s="148">
        <v>20</v>
      </c>
      <c r="P327" s="148">
        <v>0</v>
      </c>
      <c r="Q327" s="148">
        <v>1</v>
      </c>
      <c r="R327" s="148">
        <v>35</v>
      </c>
      <c r="S327" s="148">
        <v>105</v>
      </c>
      <c r="T327" s="148">
        <v>0</v>
      </c>
      <c r="U327" s="148">
        <v>0</v>
      </c>
      <c r="V327" s="148">
        <v>0</v>
      </c>
      <c r="W327" s="94" t="s">
        <v>148</v>
      </c>
      <c r="X327" s="94" t="s">
        <v>1197</v>
      </c>
    </row>
    <row r="328" s="72" customFormat="1" ht="39.95" customHeight="1" spans="1:24">
      <c r="A328" s="94">
        <v>321</v>
      </c>
      <c r="B328" s="94" t="s">
        <v>77</v>
      </c>
      <c r="C328" s="94" t="s">
        <v>78</v>
      </c>
      <c r="D328" s="94" t="s">
        <v>115</v>
      </c>
      <c r="E328" s="94" t="s">
        <v>80</v>
      </c>
      <c r="F328" s="94" t="s">
        <v>120</v>
      </c>
      <c r="G328" s="94" t="s">
        <v>1205</v>
      </c>
      <c r="H328" s="94" t="s">
        <v>122</v>
      </c>
      <c r="I328" s="94" t="s">
        <v>1206</v>
      </c>
      <c r="J328" s="162">
        <v>45567</v>
      </c>
      <c r="K328" s="162">
        <v>45566</v>
      </c>
      <c r="L328" s="94" t="s">
        <v>120</v>
      </c>
      <c r="M328" s="94" t="s">
        <v>1207</v>
      </c>
      <c r="N328" s="94">
        <f t="shared" si="4"/>
        <v>40</v>
      </c>
      <c r="O328" s="148">
        <v>40</v>
      </c>
      <c r="P328" s="148">
        <v>0</v>
      </c>
      <c r="Q328" s="148">
        <v>1</v>
      </c>
      <c r="R328" s="148">
        <v>45</v>
      </c>
      <c r="S328" s="148">
        <v>128</v>
      </c>
      <c r="T328" s="148">
        <v>0</v>
      </c>
      <c r="U328" s="148">
        <v>14</v>
      </c>
      <c r="V328" s="148">
        <v>36</v>
      </c>
      <c r="W328" s="94" t="s">
        <v>1114</v>
      </c>
      <c r="X328" s="94" t="s">
        <v>1201</v>
      </c>
    </row>
    <row r="329" s="72" customFormat="1" ht="39.95" customHeight="1" spans="1:24">
      <c r="A329" s="94">
        <v>322</v>
      </c>
      <c r="B329" s="94" t="s">
        <v>95</v>
      </c>
      <c r="C329" s="94" t="s">
        <v>199</v>
      </c>
      <c r="D329" s="94" t="s">
        <v>437</v>
      </c>
      <c r="E329" s="94" t="s">
        <v>80</v>
      </c>
      <c r="F329" s="94" t="s">
        <v>116</v>
      </c>
      <c r="G329" s="94" t="s">
        <v>1208</v>
      </c>
      <c r="H329" s="94" t="s">
        <v>83</v>
      </c>
      <c r="I329" s="94" t="s">
        <v>1209</v>
      </c>
      <c r="J329" s="94" t="s">
        <v>1210</v>
      </c>
      <c r="K329" s="94" t="s">
        <v>1211</v>
      </c>
      <c r="L329" s="94" t="s">
        <v>1212</v>
      </c>
      <c r="M329" s="94" t="s">
        <v>1213</v>
      </c>
      <c r="N329" s="94">
        <f t="shared" ref="N329:N392" si="5">O329+P329</f>
        <v>5</v>
      </c>
      <c r="O329" s="94">
        <v>5</v>
      </c>
      <c r="P329" s="94">
        <v>0</v>
      </c>
      <c r="Q329" s="94">
        <v>1</v>
      </c>
      <c r="R329" s="94">
        <v>3</v>
      </c>
      <c r="S329" s="94">
        <v>3</v>
      </c>
      <c r="T329" s="94">
        <v>0</v>
      </c>
      <c r="U329" s="94">
        <v>3</v>
      </c>
      <c r="V329" s="94">
        <v>3</v>
      </c>
      <c r="W329" s="94" t="s">
        <v>1140</v>
      </c>
      <c r="X329" s="94" t="s">
        <v>1141</v>
      </c>
    </row>
    <row r="330" s="72" customFormat="1" ht="39.95" customHeight="1" spans="1:24">
      <c r="A330" s="94">
        <v>323</v>
      </c>
      <c r="B330" s="94" t="s">
        <v>95</v>
      </c>
      <c r="C330" s="94" t="s">
        <v>199</v>
      </c>
      <c r="D330" s="94" t="s">
        <v>437</v>
      </c>
      <c r="E330" s="94" t="s">
        <v>80</v>
      </c>
      <c r="F330" s="94" t="s">
        <v>220</v>
      </c>
      <c r="G330" s="94" t="s">
        <v>1214</v>
      </c>
      <c r="H330" s="94" t="s">
        <v>122</v>
      </c>
      <c r="I330" s="94" t="s">
        <v>1215</v>
      </c>
      <c r="J330" s="122">
        <v>45413</v>
      </c>
      <c r="K330" s="122">
        <v>45444</v>
      </c>
      <c r="L330" s="94" t="s">
        <v>220</v>
      </c>
      <c r="M330" s="94" t="s">
        <v>1216</v>
      </c>
      <c r="N330" s="94">
        <f t="shared" si="5"/>
        <v>10</v>
      </c>
      <c r="O330" s="94">
        <v>10</v>
      </c>
      <c r="P330" s="94">
        <v>0</v>
      </c>
      <c r="Q330" s="94">
        <v>1</v>
      </c>
      <c r="R330" s="94">
        <v>32</v>
      </c>
      <c r="S330" s="94">
        <v>112</v>
      </c>
      <c r="T330" s="94">
        <v>1</v>
      </c>
      <c r="U330" s="94">
        <v>20</v>
      </c>
      <c r="V330" s="94">
        <v>70</v>
      </c>
      <c r="W330" s="94" t="s">
        <v>1140</v>
      </c>
      <c r="X330" s="94" t="s">
        <v>1217</v>
      </c>
    </row>
    <row r="331" s="72" customFormat="1" ht="39.95" customHeight="1" spans="1:24">
      <c r="A331" s="94">
        <v>324</v>
      </c>
      <c r="B331" s="94" t="s">
        <v>95</v>
      </c>
      <c r="C331" s="94" t="s">
        <v>199</v>
      </c>
      <c r="D331" s="94" t="s">
        <v>200</v>
      </c>
      <c r="E331" s="94" t="s">
        <v>80</v>
      </c>
      <c r="F331" s="94" t="s">
        <v>220</v>
      </c>
      <c r="G331" s="94" t="s">
        <v>1218</v>
      </c>
      <c r="H331" s="94" t="s">
        <v>83</v>
      </c>
      <c r="I331" s="94" t="s">
        <v>222</v>
      </c>
      <c r="J331" s="122">
        <v>45383</v>
      </c>
      <c r="K331" s="122">
        <v>45444</v>
      </c>
      <c r="L331" s="94" t="s">
        <v>220</v>
      </c>
      <c r="M331" s="94" t="s">
        <v>1219</v>
      </c>
      <c r="N331" s="94">
        <f t="shared" si="5"/>
        <v>8</v>
      </c>
      <c r="O331" s="94">
        <v>8</v>
      </c>
      <c r="P331" s="94">
        <v>0</v>
      </c>
      <c r="Q331" s="94">
        <v>1</v>
      </c>
      <c r="R331" s="94">
        <v>40</v>
      </c>
      <c r="S331" s="94">
        <v>140</v>
      </c>
      <c r="T331" s="94">
        <v>1</v>
      </c>
      <c r="U331" s="94">
        <v>12</v>
      </c>
      <c r="V331" s="94">
        <v>45</v>
      </c>
      <c r="W331" s="94" t="s">
        <v>1140</v>
      </c>
      <c r="X331" s="94" t="s">
        <v>1141</v>
      </c>
    </row>
    <row r="332" s="72" customFormat="1" ht="59.1" customHeight="1" spans="1:24">
      <c r="A332" s="94">
        <v>325</v>
      </c>
      <c r="B332" s="94" t="s">
        <v>95</v>
      </c>
      <c r="C332" s="94" t="s">
        <v>96</v>
      </c>
      <c r="D332" s="94" t="s">
        <v>97</v>
      </c>
      <c r="E332" s="94" t="s">
        <v>80</v>
      </c>
      <c r="F332" s="94" t="s">
        <v>220</v>
      </c>
      <c r="G332" s="94" t="s">
        <v>1220</v>
      </c>
      <c r="H332" s="94" t="s">
        <v>122</v>
      </c>
      <c r="I332" s="94" t="s">
        <v>1221</v>
      </c>
      <c r="J332" s="122">
        <v>45536</v>
      </c>
      <c r="K332" s="122">
        <v>45597</v>
      </c>
      <c r="L332" s="94" t="s">
        <v>220</v>
      </c>
      <c r="M332" s="94" t="s">
        <v>1222</v>
      </c>
      <c r="N332" s="94">
        <f t="shared" si="5"/>
        <v>15</v>
      </c>
      <c r="O332" s="94">
        <v>15</v>
      </c>
      <c r="P332" s="94">
        <v>0</v>
      </c>
      <c r="Q332" s="94">
        <v>1</v>
      </c>
      <c r="R332" s="94">
        <v>72</v>
      </c>
      <c r="S332" s="94">
        <v>254</v>
      </c>
      <c r="T332" s="94">
        <v>1</v>
      </c>
      <c r="U332" s="94">
        <v>19</v>
      </c>
      <c r="V332" s="94">
        <v>57</v>
      </c>
      <c r="W332" s="94" t="s">
        <v>1140</v>
      </c>
      <c r="X332" s="94" t="s">
        <v>1223</v>
      </c>
    </row>
    <row r="333" s="72" customFormat="1" ht="51" customHeight="1" spans="1:24">
      <c r="A333" s="94">
        <v>326</v>
      </c>
      <c r="B333" s="149" t="s">
        <v>77</v>
      </c>
      <c r="C333" s="94" t="s">
        <v>78</v>
      </c>
      <c r="D333" s="149" t="s">
        <v>79</v>
      </c>
      <c r="E333" s="94" t="s">
        <v>80</v>
      </c>
      <c r="F333" s="94" t="s">
        <v>220</v>
      </c>
      <c r="G333" s="94" t="s">
        <v>1224</v>
      </c>
      <c r="H333" s="149" t="s">
        <v>83</v>
      </c>
      <c r="I333" s="149" t="s">
        <v>1225</v>
      </c>
      <c r="J333" s="122">
        <v>45383</v>
      </c>
      <c r="K333" s="122">
        <v>45383</v>
      </c>
      <c r="L333" s="94" t="s">
        <v>220</v>
      </c>
      <c r="M333" s="149" t="s">
        <v>1226</v>
      </c>
      <c r="N333" s="94">
        <f t="shared" si="5"/>
        <v>5</v>
      </c>
      <c r="O333" s="133">
        <v>5</v>
      </c>
      <c r="P333" s="133">
        <v>0</v>
      </c>
      <c r="Q333" s="133">
        <v>1</v>
      </c>
      <c r="R333" s="133">
        <v>24</v>
      </c>
      <c r="S333" s="133">
        <v>82</v>
      </c>
      <c r="T333" s="133">
        <v>1</v>
      </c>
      <c r="U333" s="133">
        <v>10</v>
      </c>
      <c r="V333" s="133">
        <v>30</v>
      </c>
      <c r="W333" s="149" t="s">
        <v>1114</v>
      </c>
      <c r="X333" s="149" t="s">
        <v>109</v>
      </c>
    </row>
    <row r="334" s="72" customFormat="1" ht="43" customHeight="1" spans="1:24">
      <c r="A334" s="94">
        <v>327</v>
      </c>
      <c r="B334" s="149" t="s">
        <v>77</v>
      </c>
      <c r="C334" s="94" t="s">
        <v>78</v>
      </c>
      <c r="D334" s="149" t="s">
        <v>79</v>
      </c>
      <c r="E334" s="94" t="s">
        <v>80</v>
      </c>
      <c r="F334" s="94" t="s">
        <v>220</v>
      </c>
      <c r="G334" s="94" t="s">
        <v>1227</v>
      </c>
      <c r="H334" s="149" t="s">
        <v>83</v>
      </c>
      <c r="I334" s="149" t="s">
        <v>1228</v>
      </c>
      <c r="J334" s="122">
        <v>45505</v>
      </c>
      <c r="K334" s="122">
        <v>45627</v>
      </c>
      <c r="L334" s="94" t="s">
        <v>220</v>
      </c>
      <c r="M334" s="149" t="s">
        <v>1229</v>
      </c>
      <c r="N334" s="94">
        <f t="shared" si="5"/>
        <v>30</v>
      </c>
      <c r="O334" s="133">
        <v>30</v>
      </c>
      <c r="P334" s="133">
        <v>0</v>
      </c>
      <c r="Q334" s="133">
        <v>1</v>
      </c>
      <c r="R334" s="133">
        <v>26</v>
      </c>
      <c r="S334" s="133">
        <v>92</v>
      </c>
      <c r="T334" s="133">
        <v>1</v>
      </c>
      <c r="U334" s="133">
        <v>15</v>
      </c>
      <c r="V334" s="133">
        <v>53</v>
      </c>
      <c r="W334" s="149" t="s">
        <v>1114</v>
      </c>
      <c r="X334" s="149" t="s">
        <v>109</v>
      </c>
    </row>
    <row r="335" s="72" customFormat="1" ht="38" customHeight="1" spans="1:24">
      <c r="A335" s="94">
        <v>328</v>
      </c>
      <c r="B335" s="94" t="s">
        <v>1020</v>
      </c>
      <c r="C335" s="94" t="s">
        <v>1020</v>
      </c>
      <c r="D335" s="149" t="s">
        <v>1109</v>
      </c>
      <c r="E335" s="94" t="s">
        <v>80</v>
      </c>
      <c r="F335" s="94" t="s">
        <v>220</v>
      </c>
      <c r="G335" s="149" t="s">
        <v>1230</v>
      </c>
      <c r="H335" s="149" t="s">
        <v>83</v>
      </c>
      <c r="I335" s="149" t="s">
        <v>1231</v>
      </c>
      <c r="J335" s="149" t="s">
        <v>1232</v>
      </c>
      <c r="K335" s="122">
        <v>45444</v>
      </c>
      <c r="L335" s="94" t="s">
        <v>220</v>
      </c>
      <c r="M335" s="149" t="s">
        <v>1233</v>
      </c>
      <c r="N335" s="94">
        <f t="shared" si="5"/>
        <v>4</v>
      </c>
      <c r="O335" s="133">
        <v>4</v>
      </c>
      <c r="P335" s="133">
        <v>0</v>
      </c>
      <c r="Q335" s="133">
        <v>1</v>
      </c>
      <c r="R335" s="133">
        <v>14</v>
      </c>
      <c r="S335" s="133">
        <v>48</v>
      </c>
      <c r="T335" s="133">
        <v>1</v>
      </c>
      <c r="U335" s="133">
        <v>14</v>
      </c>
      <c r="V335" s="133">
        <v>48</v>
      </c>
      <c r="W335" s="149" t="s">
        <v>1114</v>
      </c>
      <c r="X335" s="149" t="s">
        <v>109</v>
      </c>
    </row>
    <row r="336" s="72" customFormat="1" ht="66" customHeight="1" spans="1:24">
      <c r="A336" s="94">
        <v>329</v>
      </c>
      <c r="B336" s="94" t="s">
        <v>95</v>
      </c>
      <c r="C336" s="94" t="s">
        <v>199</v>
      </c>
      <c r="D336" s="94" t="s">
        <v>200</v>
      </c>
      <c r="E336" s="94" t="s">
        <v>80</v>
      </c>
      <c r="F336" s="94" t="s">
        <v>1234</v>
      </c>
      <c r="G336" s="94" t="s">
        <v>1235</v>
      </c>
      <c r="H336" s="148" t="s">
        <v>83</v>
      </c>
      <c r="I336" s="94" t="s">
        <v>194</v>
      </c>
      <c r="J336" s="136">
        <v>45383</v>
      </c>
      <c r="K336" s="136">
        <v>45413</v>
      </c>
      <c r="L336" s="94" t="s">
        <v>1234</v>
      </c>
      <c r="M336" s="94" t="s">
        <v>1236</v>
      </c>
      <c r="N336" s="94">
        <f t="shared" si="5"/>
        <v>3</v>
      </c>
      <c r="O336" s="94">
        <v>3</v>
      </c>
      <c r="P336" s="148">
        <v>0</v>
      </c>
      <c r="Q336" s="148">
        <v>1</v>
      </c>
      <c r="R336" s="94">
        <v>1</v>
      </c>
      <c r="S336" s="94">
        <v>1</v>
      </c>
      <c r="T336" s="94">
        <v>0</v>
      </c>
      <c r="U336" s="94">
        <v>1</v>
      </c>
      <c r="V336" s="94">
        <v>1</v>
      </c>
      <c r="W336" s="94" t="s">
        <v>1140</v>
      </c>
      <c r="X336" s="94" t="s">
        <v>1141</v>
      </c>
    </row>
    <row r="337" s="72" customFormat="1" ht="50" customHeight="1" spans="1:24">
      <c r="A337" s="94">
        <v>330</v>
      </c>
      <c r="B337" s="94" t="s">
        <v>95</v>
      </c>
      <c r="C337" s="94" t="s">
        <v>199</v>
      </c>
      <c r="D337" s="94" t="s">
        <v>437</v>
      </c>
      <c r="E337" s="94" t="s">
        <v>80</v>
      </c>
      <c r="F337" s="94" t="s">
        <v>1237</v>
      </c>
      <c r="G337" s="94" t="s">
        <v>1238</v>
      </c>
      <c r="H337" s="94" t="s">
        <v>83</v>
      </c>
      <c r="I337" s="94" t="s">
        <v>1239</v>
      </c>
      <c r="J337" s="94" t="s">
        <v>1240</v>
      </c>
      <c r="K337" s="94" t="s">
        <v>1211</v>
      </c>
      <c r="L337" s="94" t="s">
        <v>1237</v>
      </c>
      <c r="M337" s="94" t="s">
        <v>1241</v>
      </c>
      <c r="N337" s="94">
        <f t="shared" si="5"/>
        <v>3</v>
      </c>
      <c r="O337" s="94">
        <v>3</v>
      </c>
      <c r="P337" s="94">
        <v>0</v>
      </c>
      <c r="Q337" s="94">
        <v>1</v>
      </c>
      <c r="R337" s="94">
        <v>2</v>
      </c>
      <c r="S337" s="94">
        <v>2</v>
      </c>
      <c r="T337" s="94">
        <v>0</v>
      </c>
      <c r="U337" s="94">
        <v>2</v>
      </c>
      <c r="V337" s="94">
        <v>2</v>
      </c>
      <c r="W337" s="94" t="s">
        <v>1140</v>
      </c>
      <c r="X337" s="94" t="s">
        <v>1141</v>
      </c>
    </row>
    <row r="338" s="72" customFormat="1" ht="50" customHeight="1" spans="1:24">
      <c r="A338" s="94">
        <v>331</v>
      </c>
      <c r="B338" s="94" t="s">
        <v>95</v>
      </c>
      <c r="C338" s="94" t="s">
        <v>199</v>
      </c>
      <c r="D338" s="94" t="s">
        <v>437</v>
      </c>
      <c r="E338" s="94" t="s">
        <v>80</v>
      </c>
      <c r="F338" s="94" t="s">
        <v>1237</v>
      </c>
      <c r="G338" s="94" t="s">
        <v>1242</v>
      </c>
      <c r="H338" s="94" t="s">
        <v>83</v>
      </c>
      <c r="I338" s="94" t="s">
        <v>1239</v>
      </c>
      <c r="J338" s="94" t="s">
        <v>1240</v>
      </c>
      <c r="K338" s="94" t="s">
        <v>1211</v>
      </c>
      <c r="L338" s="94" t="s">
        <v>1237</v>
      </c>
      <c r="M338" s="94" t="s">
        <v>1243</v>
      </c>
      <c r="N338" s="94">
        <f t="shared" si="5"/>
        <v>3</v>
      </c>
      <c r="O338" s="94">
        <v>3</v>
      </c>
      <c r="P338" s="94">
        <v>0</v>
      </c>
      <c r="Q338" s="94">
        <v>1</v>
      </c>
      <c r="R338" s="94">
        <v>2</v>
      </c>
      <c r="S338" s="94">
        <v>2</v>
      </c>
      <c r="T338" s="94">
        <v>0</v>
      </c>
      <c r="U338" s="94">
        <v>2</v>
      </c>
      <c r="V338" s="94">
        <v>2</v>
      </c>
      <c r="W338" s="94" t="s">
        <v>1140</v>
      </c>
      <c r="X338" s="94" t="s">
        <v>1141</v>
      </c>
    </row>
    <row r="339" s="72" customFormat="1" ht="41" customHeight="1" spans="1:24">
      <c r="A339" s="94">
        <v>332</v>
      </c>
      <c r="B339" s="94" t="s">
        <v>95</v>
      </c>
      <c r="C339" s="94" t="s">
        <v>288</v>
      </c>
      <c r="D339" s="94" t="s">
        <v>548</v>
      </c>
      <c r="E339" s="94" t="s">
        <v>80</v>
      </c>
      <c r="F339" s="94" t="s">
        <v>102</v>
      </c>
      <c r="G339" s="94" t="s">
        <v>1244</v>
      </c>
      <c r="H339" s="94" t="s">
        <v>83</v>
      </c>
      <c r="I339" s="149" t="s">
        <v>1245</v>
      </c>
      <c r="J339" s="136">
        <v>45352</v>
      </c>
      <c r="K339" s="136">
        <v>45413</v>
      </c>
      <c r="L339" s="94" t="s">
        <v>1246</v>
      </c>
      <c r="M339" s="94" t="s">
        <v>1247</v>
      </c>
      <c r="N339" s="94">
        <f t="shared" si="5"/>
        <v>10.5</v>
      </c>
      <c r="O339" s="133">
        <v>10</v>
      </c>
      <c r="P339" s="133">
        <v>0.5</v>
      </c>
      <c r="Q339" s="133">
        <v>1</v>
      </c>
      <c r="R339" s="133">
        <v>38</v>
      </c>
      <c r="S339" s="133">
        <v>115</v>
      </c>
      <c r="T339" s="133">
        <v>1</v>
      </c>
      <c r="U339" s="133">
        <v>15</v>
      </c>
      <c r="V339" s="133">
        <v>32</v>
      </c>
      <c r="W339" s="94" t="s">
        <v>1140</v>
      </c>
      <c r="X339" s="94" t="s">
        <v>1141</v>
      </c>
    </row>
    <row r="340" s="72" customFormat="1" ht="78" customHeight="1" spans="1:24">
      <c r="A340" s="94">
        <v>333</v>
      </c>
      <c r="B340" s="94" t="s">
        <v>95</v>
      </c>
      <c r="C340" s="94" t="s">
        <v>96</v>
      </c>
      <c r="D340" s="94" t="s">
        <v>97</v>
      </c>
      <c r="E340" s="94" t="s">
        <v>80</v>
      </c>
      <c r="F340" s="94" t="s">
        <v>102</v>
      </c>
      <c r="G340" s="94" t="s">
        <v>1248</v>
      </c>
      <c r="H340" s="149" t="s">
        <v>122</v>
      </c>
      <c r="I340" s="149" t="s">
        <v>1249</v>
      </c>
      <c r="J340" s="136">
        <v>45597</v>
      </c>
      <c r="K340" s="136">
        <v>45627</v>
      </c>
      <c r="L340" s="149" t="s">
        <v>102</v>
      </c>
      <c r="M340" s="94" t="s">
        <v>1250</v>
      </c>
      <c r="N340" s="94">
        <f t="shared" si="5"/>
        <v>5</v>
      </c>
      <c r="O340" s="133">
        <v>5</v>
      </c>
      <c r="P340" s="133">
        <v>0</v>
      </c>
      <c r="Q340" s="133">
        <v>1</v>
      </c>
      <c r="R340" s="133">
        <v>137</v>
      </c>
      <c r="S340" s="133">
        <v>465</v>
      </c>
      <c r="T340" s="133">
        <v>1</v>
      </c>
      <c r="U340" s="133">
        <v>18</v>
      </c>
      <c r="V340" s="133">
        <v>59</v>
      </c>
      <c r="W340" s="94" t="s">
        <v>1140</v>
      </c>
      <c r="X340" s="94" t="s">
        <v>1251</v>
      </c>
    </row>
    <row r="341" s="72" customFormat="1" ht="52" customHeight="1" spans="1:24">
      <c r="A341" s="94">
        <v>334</v>
      </c>
      <c r="B341" s="149" t="s">
        <v>77</v>
      </c>
      <c r="C341" s="94" t="s">
        <v>78</v>
      </c>
      <c r="D341" s="149" t="s">
        <v>79</v>
      </c>
      <c r="E341" s="94" t="s">
        <v>80</v>
      </c>
      <c r="F341" s="94" t="s">
        <v>102</v>
      </c>
      <c r="G341" s="149" t="s">
        <v>1252</v>
      </c>
      <c r="H341" s="149" t="s">
        <v>122</v>
      </c>
      <c r="I341" s="149" t="s">
        <v>1253</v>
      </c>
      <c r="J341" s="99" t="s">
        <v>1254</v>
      </c>
      <c r="K341" s="99" t="s">
        <v>1255</v>
      </c>
      <c r="L341" s="149" t="s">
        <v>102</v>
      </c>
      <c r="M341" s="149" t="s">
        <v>1256</v>
      </c>
      <c r="N341" s="94">
        <f t="shared" si="5"/>
        <v>5</v>
      </c>
      <c r="O341" s="133">
        <v>5</v>
      </c>
      <c r="P341" s="133">
        <v>0</v>
      </c>
      <c r="Q341" s="133">
        <v>1</v>
      </c>
      <c r="R341" s="133">
        <v>37</v>
      </c>
      <c r="S341" s="133">
        <v>138</v>
      </c>
      <c r="T341" s="133">
        <v>1</v>
      </c>
      <c r="U341" s="133">
        <v>4</v>
      </c>
      <c r="V341" s="149" t="s">
        <v>1257</v>
      </c>
      <c r="W341" s="149" t="s">
        <v>1114</v>
      </c>
      <c r="X341" s="149" t="s">
        <v>109</v>
      </c>
    </row>
    <row r="342" s="72" customFormat="1" ht="39.95" customHeight="1" spans="1:24">
      <c r="A342" s="94">
        <v>335</v>
      </c>
      <c r="B342" s="149" t="s">
        <v>77</v>
      </c>
      <c r="C342" s="94" t="s">
        <v>78</v>
      </c>
      <c r="D342" s="149" t="s">
        <v>79</v>
      </c>
      <c r="E342" s="94" t="s">
        <v>80</v>
      </c>
      <c r="F342" s="94" t="s">
        <v>102</v>
      </c>
      <c r="G342" s="149" t="s">
        <v>1252</v>
      </c>
      <c r="H342" s="149" t="s">
        <v>122</v>
      </c>
      <c r="I342" s="149" t="s">
        <v>111</v>
      </c>
      <c r="J342" s="99" t="s">
        <v>1254</v>
      </c>
      <c r="K342" s="99" t="s">
        <v>1255</v>
      </c>
      <c r="L342" s="149" t="s">
        <v>102</v>
      </c>
      <c r="M342" s="149" t="s">
        <v>1258</v>
      </c>
      <c r="N342" s="94">
        <f t="shared" si="5"/>
        <v>5</v>
      </c>
      <c r="O342" s="133">
        <v>5</v>
      </c>
      <c r="P342" s="133">
        <v>0</v>
      </c>
      <c r="Q342" s="133">
        <v>1</v>
      </c>
      <c r="R342" s="133">
        <v>37</v>
      </c>
      <c r="S342" s="133">
        <v>138</v>
      </c>
      <c r="T342" s="133">
        <v>1</v>
      </c>
      <c r="U342" s="133">
        <v>4</v>
      </c>
      <c r="V342" s="149" t="s">
        <v>1257</v>
      </c>
      <c r="W342" s="149" t="s">
        <v>1114</v>
      </c>
      <c r="X342" s="149" t="s">
        <v>109</v>
      </c>
    </row>
    <row r="343" s="72" customFormat="1" ht="39.95" customHeight="1" spans="1:24">
      <c r="A343" s="94">
        <v>336</v>
      </c>
      <c r="B343" s="149" t="s">
        <v>77</v>
      </c>
      <c r="C343" s="94" t="s">
        <v>78</v>
      </c>
      <c r="D343" s="149" t="s">
        <v>1259</v>
      </c>
      <c r="E343" s="94" t="s">
        <v>80</v>
      </c>
      <c r="F343" s="94" t="s">
        <v>102</v>
      </c>
      <c r="G343" s="149" t="s">
        <v>1260</v>
      </c>
      <c r="H343" s="149" t="s">
        <v>83</v>
      </c>
      <c r="I343" s="149" t="s">
        <v>1261</v>
      </c>
      <c r="J343" s="99" t="s">
        <v>1262</v>
      </c>
      <c r="K343" s="99" t="s">
        <v>1263</v>
      </c>
      <c r="L343" s="149" t="s">
        <v>102</v>
      </c>
      <c r="M343" s="149" t="s">
        <v>1264</v>
      </c>
      <c r="N343" s="94">
        <f t="shared" si="5"/>
        <v>40</v>
      </c>
      <c r="O343" s="133">
        <v>40</v>
      </c>
      <c r="P343" s="133">
        <v>0</v>
      </c>
      <c r="Q343" s="133">
        <v>1</v>
      </c>
      <c r="R343" s="133">
        <v>61</v>
      </c>
      <c r="S343" s="133">
        <v>214</v>
      </c>
      <c r="T343" s="133">
        <v>1</v>
      </c>
      <c r="U343" s="133">
        <v>8</v>
      </c>
      <c r="V343" s="133">
        <v>24</v>
      </c>
      <c r="W343" s="149" t="s">
        <v>1114</v>
      </c>
      <c r="X343" s="149" t="s">
        <v>109</v>
      </c>
    </row>
    <row r="344" s="72" customFormat="1" ht="107" customHeight="1" spans="1:24">
      <c r="A344" s="94">
        <v>337</v>
      </c>
      <c r="B344" s="167" t="s">
        <v>77</v>
      </c>
      <c r="C344" s="167" t="s">
        <v>159</v>
      </c>
      <c r="D344" s="94" t="s">
        <v>1265</v>
      </c>
      <c r="E344" s="167" t="s">
        <v>248</v>
      </c>
      <c r="F344" s="167" t="s">
        <v>249</v>
      </c>
      <c r="G344" s="167" t="s">
        <v>1266</v>
      </c>
      <c r="H344" s="167" t="s">
        <v>83</v>
      </c>
      <c r="I344" s="167" t="s">
        <v>249</v>
      </c>
      <c r="J344" s="167">
        <v>2024.9</v>
      </c>
      <c r="K344" s="167">
        <v>2024.12</v>
      </c>
      <c r="L344" s="167" t="s">
        <v>249</v>
      </c>
      <c r="M344" s="167" t="s">
        <v>1267</v>
      </c>
      <c r="N344" s="94">
        <f t="shared" si="5"/>
        <v>30</v>
      </c>
      <c r="O344" s="170">
        <v>30</v>
      </c>
      <c r="P344" s="167">
        <v>0</v>
      </c>
      <c r="Q344" s="167">
        <v>1</v>
      </c>
      <c r="R344" s="167">
        <v>34</v>
      </c>
      <c r="S344" s="167">
        <v>127</v>
      </c>
      <c r="T344" s="167">
        <v>0</v>
      </c>
      <c r="U344" s="167">
        <v>4</v>
      </c>
      <c r="V344" s="167">
        <v>15</v>
      </c>
      <c r="W344" s="167" t="s">
        <v>254</v>
      </c>
      <c r="X344" s="167" t="s">
        <v>1268</v>
      </c>
    </row>
    <row r="345" s="72" customFormat="1" ht="33" customHeight="1" spans="1:24">
      <c r="A345" s="94">
        <v>338</v>
      </c>
      <c r="B345" s="167" t="s">
        <v>77</v>
      </c>
      <c r="C345" s="167" t="s">
        <v>78</v>
      </c>
      <c r="D345" s="94" t="s">
        <v>79</v>
      </c>
      <c r="E345" s="167" t="s">
        <v>248</v>
      </c>
      <c r="F345" s="167" t="s">
        <v>249</v>
      </c>
      <c r="G345" s="167" t="s">
        <v>1269</v>
      </c>
      <c r="H345" s="167" t="s">
        <v>83</v>
      </c>
      <c r="I345" s="167" t="s">
        <v>249</v>
      </c>
      <c r="J345" s="167">
        <v>2024.9</v>
      </c>
      <c r="K345" s="167">
        <v>2024.12</v>
      </c>
      <c r="L345" s="167" t="s">
        <v>249</v>
      </c>
      <c r="M345" s="167" t="s">
        <v>1270</v>
      </c>
      <c r="N345" s="94">
        <f t="shared" si="5"/>
        <v>10</v>
      </c>
      <c r="O345" s="167">
        <v>10</v>
      </c>
      <c r="P345" s="167">
        <v>0</v>
      </c>
      <c r="Q345" s="167">
        <v>1</v>
      </c>
      <c r="R345" s="167">
        <v>502</v>
      </c>
      <c r="S345" s="167">
        <v>1785</v>
      </c>
      <c r="T345" s="167">
        <v>0</v>
      </c>
      <c r="U345" s="167">
        <v>35</v>
      </c>
      <c r="V345" s="167">
        <v>88</v>
      </c>
      <c r="W345" s="167" t="s">
        <v>254</v>
      </c>
      <c r="X345" s="167" t="s">
        <v>1268</v>
      </c>
    </row>
    <row r="346" s="72" customFormat="1" ht="33" customHeight="1" spans="1:24">
      <c r="A346" s="94">
        <v>339</v>
      </c>
      <c r="B346" s="94" t="s">
        <v>95</v>
      </c>
      <c r="C346" s="94" t="s">
        <v>96</v>
      </c>
      <c r="D346" s="94" t="s">
        <v>97</v>
      </c>
      <c r="E346" s="167" t="s">
        <v>248</v>
      </c>
      <c r="F346" s="167" t="s">
        <v>249</v>
      </c>
      <c r="G346" s="167" t="s">
        <v>1271</v>
      </c>
      <c r="H346" s="167" t="s">
        <v>83</v>
      </c>
      <c r="I346" s="167" t="s">
        <v>249</v>
      </c>
      <c r="J346" s="172">
        <v>2024.9</v>
      </c>
      <c r="K346" s="172">
        <v>2024.12</v>
      </c>
      <c r="L346" s="167" t="s">
        <v>249</v>
      </c>
      <c r="M346" s="167" t="s">
        <v>1272</v>
      </c>
      <c r="N346" s="94">
        <f t="shared" si="5"/>
        <v>10</v>
      </c>
      <c r="O346" s="167">
        <v>10</v>
      </c>
      <c r="P346" s="167">
        <v>0</v>
      </c>
      <c r="Q346" s="167">
        <v>1</v>
      </c>
      <c r="R346" s="167">
        <v>12</v>
      </c>
      <c r="S346" s="167">
        <v>35</v>
      </c>
      <c r="T346" s="167">
        <v>0</v>
      </c>
      <c r="U346" s="167">
        <v>2</v>
      </c>
      <c r="V346" s="167">
        <v>5</v>
      </c>
      <c r="W346" s="167" t="s">
        <v>254</v>
      </c>
      <c r="X346" s="167" t="s">
        <v>1268</v>
      </c>
    </row>
    <row r="347" s="72" customFormat="1" ht="50" customHeight="1" spans="1:24">
      <c r="A347" s="94">
        <v>340</v>
      </c>
      <c r="B347" s="167" t="s">
        <v>77</v>
      </c>
      <c r="C347" s="167" t="s">
        <v>78</v>
      </c>
      <c r="D347" s="94" t="s">
        <v>79</v>
      </c>
      <c r="E347" s="167" t="s">
        <v>248</v>
      </c>
      <c r="F347" s="167" t="s">
        <v>249</v>
      </c>
      <c r="G347" s="167" t="s">
        <v>1273</v>
      </c>
      <c r="H347" s="167" t="s">
        <v>83</v>
      </c>
      <c r="I347" s="167" t="s">
        <v>249</v>
      </c>
      <c r="J347" s="149" t="s">
        <v>1274</v>
      </c>
      <c r="K347" s="149" t="s">
        <v>333</v>
      </c>
      <c r="L347" s="167" t="s">
        <v>249</v>
      </c>
      <c r="M347" s="167" t="s">
        <v>1275</v>
      </c>
      <c r="N347" s="94">
        <f t="shared" si="5"/>
        <v>6</v>
      </c>
      <c r="O347" s="167">
        <v>6</v>
      </c>
      <c r="P347" s="167">
        <v>0</v>
      </c>
      <c r="Q347" s="167">
        <v>1</v>
      </c>
      <c r="R347" s="167">
        <v>47</v>
      </c>
      <c r="S347" s="167">
        <v>150</v>
      </c>
      <c r="T347" s="167">
        <v>0</v>
      </c>
      <c r="U347" s="167">
        <v>6</v>
      </c>
      <c r="V347" s="167">
        <v>9</v>
      </c>
      <c r="W347" s="167" t="s">
        <v>254</v>
      </c>
      <c r="X347" s="167" t="s">
        <v>1268</v>
      </c>
    </row>
    <row r="348" s="72" customFormat="1" ht="39" customHeight="1" spans="1:24">
      <c r="A348" s="94">
        <v>341</v>
      </c>
      <c r="B348" s="94" t="s">
        <v>95</v>
      </c>
      <c r="C348" s="96" t="s">
        <v>199</v>
      </c>
      <c r="D348" s="96" t="s">
        <v>437</v>
      </c>
      <c r="E348" s="96" t="s">
        <v>248</v>
      </c>
      <c r="F348" s="96" t="s">
        <v>310</v>
      </c>
      <c r="G348" s="96" t="s">
        <v>1276</v>
      </c>
      <c r="H348" s="96" t="s">
        <v>83</v>
      </c>
      <c r="I348" s="96" t="s">
        <v>310</v>
      </c>
      <c r="J348" s="173">
        <v>45444</v>
      </c>
      <c r="K348" s="173">
        <v>45474</v>
      </c>
      <c r="L348" s="96" t="s">
        <v>1277</v>
      </c>
      <c r="M348" s="96" t="s">
        <v>1278</v>
      </c>
      <c r="N348" s="94">
        <f t="shared" si="5"/>
        <v>10</v>
      </c>
      <c r="O348" s="96">
        <v>10</v>
      </c>
      <c r="P348" s="96">
        <v>0</v>
      </c>
      <c r="Q348" s="96">
        <v>1</v>
      </c>
      <c r="R348" s="96">
        <v>70</v>
      </c>
      <c r="S348" s="96">
        <v>135</v>
      </c>
      <c r="T348" s="96">
        <v>1</v>
      </c>
      <c r="U348" s="96">
        <v>17</v>
      </c>
      <c r="V348" s="96">
        <v>51</v>
      </c>
      <c r="W348" s="96" t="s">
        <v>254</v>
      </c>
      <c r="X348" s="96" t="s">
        <v>1279</v>
      </c>
    </row>
    <row r="349" s="72" customFormat="1" ht="31" customHeight="1" spans="1:24">
      <c r="A349" s="94">
        <v>342</v>
      </c>
      <c r="B349" s="149" t="s">
        <v>1020</v>
      </c>
      <c r="C349" s="149" t="s">
        <v>1020</v>
      </c>
      <c r="D349" s="167" t="s">
        <v>1109</v>
      </c>
      <c r="E349" s="167" t="s">
        <v>248</v>
      </c>
      <c r="F349" s="167" t="s">
        <v>310</v>
      </c>
      <c r="G349" s="167" t="s">
        <v>1280</v>
      </c>
      <c r="H349" s="167" t="s">
        <v>83</v>
      </c>
      <c r="I349" s="167" t="s">
        <v>248</v>
      </c>
      <c r="J349" s="167">
        <v>2024.8</v>
      </c>
      <c r="K349" s="167">
        <v>2024.11</v>
      </c>
      <c r="L349" s="167" t="s">
        <v>310</v>
      </c>
      <c r="M349" s="167" t="s">
        <v>1281</v>
      </c>
      <c r="N349" s="94">
        <f t="shared" si="5"/>
        <v>6</v>
      </c>
      <c r="O349" s="167">
        <v>6</v>
      </c>
      <c r="P349" s="167">
        <v>0</v>
      </c>
      <c r="Q349" s="167">
        <v>1</v>
      </c>
      <c r="R349" s="167">
        <v>43</v>
      </c>
      <c r="S349" s="167">
        <v>108</v>
      </c>
      <c r="T349" s="167">
        <v>0</v>
      </c>
      <c r="U349" s="167">
        <v>43</v>
      </c>
      <c r="V349" s="167">
        <v>108</v>
      </c>
      <c r="W349" s="167" t="s">
        <v>254</v>
      </c>
      <c r="X349" s="167" t="s">
        <v>1268</v>
      </c>
    </row>
    <row r="350" s="72" customFormat="1" ht="36" spans="1:24">
      <c r="A350" s="94">
        <v>343</v>
      </c>
      <c r="B350" s="167" t="s">
        <v>77</v>
      </c>
      <c r="C350" s="167" t="s">
        <v>159</v>
      </c>
      <c r="D350" s="167" t="s">
        <v>160</v>
      </c>
      <c r="E350" s="167" t="s">
        <v>248</v>
      </c>
      <c r="F350" s="167" t="s">
        <v>1277</v>
      </c>
      <c r="G350" s="167" t="s">
        <v>1282</v>
      </c>
      <c r="H350" s="167" t="s">
        <v>83</v>
      </c>
      <c r="I350" s="167" t="s">
        <v>310</v>
      </c>
      <c r="J350" s="174" t="s">
        <v>1283</v>
      </c>
      <c r="K350" s="174">
        <v>2024.11</v>
      </c>
      <c r="L350" s="167" t="s">
        <v>310</v>
      </c>
      <c r="M350" s="167" t="s">
        <v>1284</v>
      </c>
      <c r="N350" s="94">
        <f t="shared" si="5"/>
        <v>10</v>
      </c>
      <c r="O350" s="167">
        <v>10</v>
      </c>
      <c r="P350" s="148">
        <v>0</v>
      </c>
      <c r="Q350" s="167">
        <v>1</v>
      </c>
      <c r="R350" s="167">
        <v>23</v>
      </c>
      <c r="S350" s="167">
        <v>67</v>
      </c>
      <c r="T350" s="167">
        <v>1</v>
      </c>
      <c r="U350" s="167">
        <v>6</v>
      </c>
      <c r="V350" s="167">
        <v>19</v>
      </c>
      <c r="W350" s="167" t="s">
        <v>276</v>
      </c>
      <c r="X350" s="167" t="s">
        <v>1285</v>
      </c>
    </row>
    <row r="351" s="72" customFormat="1" ht="41" customHeight="1" spans="1:24">
      <c r="A351" s="94">
        <v>344</v>
      </c>
      <c r="B351" s="94" t="s">
        <v>95</v>
      </c>
      <c r="C351" s="96" t="s">
        <v>199</v>
      </c>
      <c r="D351" s="96" t="s">
        <v>437</v>
      </c>
      <c r="E351" s="96" t="s">
        <v>248</v>
      </c>
      <c r="F351" s="96" t="s">
        <v>264</v>
      </c>
      <c r="G351" s="96" t="s">
        <v>1286</v>
      </c>
      <c r="H351" s="96" t="s">
        <v>83</v>
      </c>
      <c r="I351" s="96" t="s">
        <v>264</v>
      </c>
      <c r="J351" s="96" t="s">
        <v>1287</v>
      </c>
      <c r="K351" s="96" t="s">
        <v>1288</v>
      </c>
      <c r="L351" s="96" t="s">
        <v>1289</v>
      </c>
      <c r="M351" s="96" t="s">
        <v>1290</v>
      </c>
      <c r="N351" s="94">
        <f t="shared" si="5"/>
        <v>5</v>
      </c>
      <c r="O351" s="96">
        <v>5</v>
      </c>
      <c r="P351" s="96">
        <v>0</v>
      </c>
      <c r="Q351" s="96">
        <v>1</v>
      </c>
      <c r="R351" s="96">
        <v>8</v>
      </c>
      <c r="S351" s="96">
        <v>43</v>
      </c>
      <c r="T351" s="96">
        <v>0</v>
      </c>
      <c r="U351" s="96">
        <v>7</v>
      </c>
      <c r="V351" s="96">
        <v>20</v>
      </c>
      <c r="W351" s="96" t="s">
        <v>254</v>
      </c>
      <c r="X351" s="96" t="s">
        <v>271</v>
      </c>
    </row>
    <row r="352" s="72" customFormat="1" ht="24" spans="1:24">
      <c r="A352" s="94">
        <v>345</v>
      </c>
      <c r="B352" s="94" t="s">
        <v>77</v>
      </c>
      <c r="C352" s="94" t="s">
        <v>78</v>
      </c>
      <c r="D352" s="96" t="s">
        <v>79</v>
      </c>
      <c r="E352" s="148" t="s">
        <v>248</v>
      </c>
      <c r="F352" s="148" t="s">
        <v>264</v>
      </c>
      <c r="G352" s="96" t="s">
        <v>265</v>
      </c>
      <c r="H352" s="148" t="s">
        <v>83</v>
      </c>
      <c r="I352" s="96" t="s">
        <v>264</v>
      </c>
      <c r="J352" s="148">
        <v>2024.4</v>
      </c>
      <c r="K352" s="148">
        <v>2024.6</v>
      </c>
      <c r="L352" s="96" t="s">
        <v>334</v>
      </c>
      <c r="M352" s="96" t="s">
        <v>1291</v>
      </c>
      <c r="N352" s="94">
        <f t="shared" si="5"/>
        <v>5</v>
      </c>
      <c r="O352" s="148">
        <v>5</v>
      </c>
      <c r="P352" s="148">
        <v>0</v>
      </c>
      <c r="Q352" s="148">
        <v>1</v>
      </c>
      <c r="R352" s="148">
        <v>15</v>
      </c>
      <c r="S352" s="148">
        <v>45</v>
      </c>
      <c r="T352" s="148">
        <v>0</v>
      </c>
      <c r="U352" s="148">
        <v>3</v>
      </c>
      <c r="V352" s="148">
        <v>12</v>
      </c>
      <c r="W352" s="96" t="s">
        <v>254</v>
      </c>
      <c r="X352" s="94" t="s">
        <v>271</v>
      </c>
    </row>
    <row r="353" s="72" customFormat="1" ht="36" customHeight="1" spans="1:24">
      <c r="A353" s="94">
        <v>346</v>
      </c>
      <c r="B353" s="167" t="s">
        <v>77</v>
      </c>
      <c r="C353" s="167" t="s">
        <v>78</v>
      </c>
      <c r="D353" s="94" t="s">
        <v>115</v>
      </c>
      <c r="E353" s="167" t="s">
        <v>248</v>
      </c>
      <c r="F353" s="167" t="s">
        <v>264</v>
      </c>
      <c r="G353" s="167" t="s">
        <v>1292</v>
      </c>
      <c r="H353" s="167" t="s">
        <v>83</v>
      </c>
      <c r="I353" s="167" t="s">
        <v>1293</v>
      </c>
      <c r="J353" s="167">
        <v>2024.5</v>
      </c>
      <c r="K353" s="167">
        <v>2024.12</v>
      </c>
      <c r="L353" s="167" t="s">
        <v>264</v>
      </c>
      <c r="M353" s="167" t="s">
        <v>1294</v>
      </c>
      <c r="N353" s="94">
        <f t="shared" si="5"/>
        <v>5</v>
      </c>
      <c r="O353" s="167">
        <v>5</v>
      </c>
      <c r="P353" s="167">
        <v>0</v>
      </c>
      <c r="Q353" s="167">
        <v>1</v>
      </c>
      <c r="R353" s="167">
        <v>18</v>
      </c>
      <c r="S353" s="167">
        <v>32</v>
      </c>
      <c r="T353" s="167">
        <v>0</v>
      </c>
      <c r="U353" s="167">
        <v>2</v>
      </c>
      <c r="V353" s="167">
        <v>7</v>
      </c>
      <c r="W353" s="167" t="s">
        <v>1295</v>
      </c>
      <c r="X353" s="167" t="s">
        <v>271</v>
      </c>
    </row>
    <row r="354" s="72" customFormat="1" ht="87" customHeight="1" spans="1:24">
      <c r="A354" s="94">
        <v>347</v>
      </c>
      <c r="B354" s="94" t="s">
        <v>95</v>
      </c>
      <c r="C354" s="167" t="s">
        <v>199</v>
      </c>
      <c r="D354" s="94" t="s">
        <v>200</v>
      </c>
      <c r="E354" s="168" t="s">
        <v>248</v>
      </c>
      <c r="F354" s="167" t="s">
        <v>248</v>
      </c>
      <c r="G354" s="168" t="s">
        <v>1296</v>
      </c>
      <c r="H354" s="169" t="s">
        <v>83</v>
      </c>
      <c r="I354" s="168" t="s">
        <v>1297</v>
      </c>
      <c r="J354" s="148">
        <v>2024.2</v>
      </c>
      <c r="K354" s="148">
        <v>2024.9</v>
      </c>
      <c r="L354" s="168" t="s">
        <v>1298</v>
      </c>
      <c r="M354" s="94" t="s">
        <v>1299</v>
      </c>
      <c r="N354" s="94">
        <f t="shared" si="5"/>
        <v>400</v>
      </c>
      <c r="O354" s="148">
        <v>300</v>
      </c>
      <c r="P354" s="148">
        <v>100</v>
      </c>
      <c r="Q354" s="148">
        <v>4</v>
      </c>
      <c r="R354" s="148">
        <v>792</v>
      </c>
      <c r="S354" s="148">
        <v>1822</v>
      </c>
      <c r="T354" s="148">
        <v>1</v>
      </c>
      <c r="U354" s="148">
        <v>382</v>
      </c>
      <c r="V354" s="148">
        <v>743</v>
      </c>
      <c r="W354" s="94" t="s">
        <v>254</v>
      </c>
      <c r="X354" s="94" t="s">
        <v>1300</v>
      </c>
    </row>
    <row r="355" s="72" customFormat="1" ht="59" customHeight="1" spans="1:24">
      <c r="A355" s="94">
        <v>348</v>
      </c>
      <c r="B355" s="94" t="s">
        <v>95</v>
      </c>
      <c r="C355" s="167" t="s">
        <v>199</v>
      </c>
      <c r="D355" s="94" t="s">
        <v>200</v>
      </c>
      <c r="E355" s="168" t="s">
        <v>248</v>
      </c>
      <c r="F355" s="167" t="s">
        <v>248</v>
      </c>
      <c r="G355" s="94" t="s">
        <v>1301</v>
      </c>
      <c r="H355" s="169" t="s">
        <v>83</v>
      </c>
      <c r="I355" s="94" t="s">
        <v>1302</v>
      </c>
      <c r="J355" s="148">
        <v>2024.2</v>
      </c>
      <c r="K355" s="148">
        <v>2024.6</v>
      </c>
      <c r="L355" s="94" t="s">
        <v>1303</v>
      </c>
      <c r="M355" s="94" t="s">
        <v>1304</v>
      </c>
      <c r="N355" s="94">
        <f t="shared" si="5"/>
        <v>10</v>
      </c>
      <c r="O355" s="148">
        <v>10</v>
      </c>
      <c r="P355" s="148">
        <v>0</v>
      </c>
      <c r="Q355" s="148">
        <v>6</v>
      </c>
      <c r="R355" s="148">
        <v>141</v>
      </c>
      <c r="S355" s="148">
        <v>238</v>
      </c>
      <c r="T355" s="148">
        <v>2</v>
      </c>
      <c r="U355" s="148">
        <v>56</v>
      </c>
      <c r="V355" s="148">
        <v>128</v>
      </c>
      <c r="W355" s="94" t="s">
        <v>254</v>
      </c>
      <c r="X355" s="94" t="s">
        <v>271</v>
      </c>
    </row>
    <row r="356" s="72" customFormat="1" ht="45" customHeight="1" spans="1:24">
      <c r="A356" s="94">
        <v>349</v>
      </c>
      <c r="B356" s="167" t="s">
        <v>77</v>
      </c>
      <c r="C356" s="167" t="s">
        <v>159</v>
      </c>
      <c r="D356" s="167" t="s">
        <v>446</v>
      </c>
      <c r="E356" s="167" t="s">
        <v>248</v>
      </c>
      <c r="F356" s="167" t="s">
        <v>248</v>
      </c>
      <c r="G356" s="167" t="s">
        <v>1305</v>
      </c>
      <c r="H356" s="167" t="s">
        <v>83</v>
      </c>
      <c r="I356" s="167" t="s">
        <v>248</v>
      </c>
      <c r="J356" s="167">
        <v>2024.2</v>
      </c>
      <c r="K356" s="167">
        <v>2024.6</v>
      </c>
      <c r="L356" s="167" t="s">
        <v>1298</v>
      </c>
      <c r="M356" s="167" t="s">
        <v>1306</v>
      </c>
      <c r="N356" s="94">
        <f t="shared" si="5"/>
        <v>18</v>
      </c>
      <c r="O356" s="167">
        <v>18</v>
      </c>
      <c r="P356" s="167">
        <v>0</v>
      </c>
      <c r="Q356" s="167">
        <v>8</v>
      </c>
      <c r="R356" s="167">
        <v>3771</v>
      </c>
      <c r="S356" s="167">
        <v>8410</v>
      </c>
      <c r="T356" s="167">
        <v>2</v>
      </c>
      <c r="U356" s="167">
        <v>603</v>
      </c>
      <c r="V356" s="167">
        <v>1620</v>
      </c>
      <c r="W356" s="167" t="s">
        <v>254</v>
      </c>
      <c r="X356" s="167" t="s">
        <v>1268</v>
      </c>
    </row>
    <row r="357" s="72" customFormat="1" ht="45" customHeight="1" spans="1:24">
      <c r="A357" s="94">
        <v>350</v>
      </c>
      <c r="B357" s="167" t="s">
        <v>77</v>
      </c>
      <c r="C357" s="167" t="s">
        <v>159</v>
      </c>
      <c r="D357" s="167" t="s">
        <v>446</v>
      </c>
      <c r="E357" s="167" t="s">
        <v>248</v>
      </c>
      <c r="F357" s="167" t="s">
        <v>248</v>
      </c>
      <c r="G357" s="167" t="s">
        <v>1307</v>
      </c>
      <c r="H357" s="167" t="s">
        <v>83</v>
      </c>
      <c r="I357" s="167" t="s">
        <v>248</v>
      </c>
      <c r="J357" s="167">
        <v>2024.9</v>
      </c>
      <c r="K357" s="167">
        <v>2024.11</v>
      </c>
      <c r="L357" s="167" t="s">
        <v>1303</v>
      </c>
      <c r="M357" s="167" t="s">
        <v>1308</v>
      </c>
      <c r="N357" s="94">
        <f t="shared" si="5"/>
        <v>5</v>
      </c>
      <c r="O357" s="167">
        <v>5</v>
      </c>
      <c r="P357" s="167">
        <v>0</v>
      </c>
      <c r="Q357" s="167">
        <v>2</v>
      </c>
      <c r="R357" s="167">
        <v>60</v>
      </c>
      <c r="S357" s="167">
        <v>155</v>
      </c>
      <c r="T357" s="167">
        <v>1</v>
      </c>
      <c r="U357" s="167">
        <v>25</v>
      </c>
      <c r="V357" s="167">
        <v>56</v>
      </c>
      <c r="W357" s="167" t="s">
        <v>254</v>
      </c>
      <c r="X357" s="167" t="s">
        <v>1268</v>
      </c>
    </row>
    <row r="358" s="72" customFormat="1" ht="34" customHeight="1" spans="1:24">
      <c r="A358" s="94">
        <v>351</v>
      </c>
      <c r="B358" s="167" t="s">
        <v>77</v>
      </c>
      <c r="C358" s="167" t="s">
        <v>159</v>
      </c>
      <c r="D358" s="167" t="s">
        <v>577</v>
      </c>
      <c r="E358" s="167" t="s">
        <v>248</v>
      </c>
      <c r="F358" s="167" t="s">
        <v>248</v>
      </c>
      <c r="G358" s="167" t="s">
        <v>1309</v>
      </c>
      <c r="H358" s="167" t="s">
        <v>83</v>
      </c>
      <c r="I358" s="167" t="s">
        <v>248</v>
      </c>
      <c r="J358" s="167">
        <v>2024.1</v>
      </c>
      <c r="K358" s="167">
        <v>2024.12</v>
      </c>
      <c r="L358" s="167" t="s">
        <v>1298</v>
      </c>
      <c r="M358" s="167" t="s">
        <v>1310</v>
      </c>
      <c r="N358" s="94">
        <f t="shared" si="5"/>
        <v>39.9</v>
      </c>
      <c r="O358" s="167">
        <v>39.9</v>
      </c>
      <c r="P358" s="167">
        <v>0</v>
      </c>
      <c r="Q358" s="167">
        <v>8</v>
      </c>
      <c r="R358" s="167">
        <v>1781</v>
      </c>
      <c r="S358" s="167">
        <v>4177</v>
      </c>
      <c r="T358" s="167">
        <v>1</v>
      </c>
      <c r="U358" s="167">
        <v>40</v>
      </c>
      <c r="V358" s="167">
        <v>120</v>
      </c>
      <c r="W358" s="167" t="s">
        <v>254</v>
      </c>
      <c r="X358" s="167" t="s">
        <v>1126</v>
      </c>
    </row>
    <row r="359" s="72" customFormat="1" ht="42" customHeight="1" spans="1:24">
      <c r="A359" s="94">
        <v>352</v>
      </c>
      <c r="B359" s="167" t="s">
        <v>77</v>
      </c>
      <c r="C359" s="167" t="s">
        <v>159</v>
      </c>
      <c r="D359" s="167" t="s">
        <v>446</v>
      </c>
      <c r="E359" s="167" t="s">
        <v>248</v>
      </c>
      <c r="F359" s="167" t="s">
        <v>248</v>
      </c>
      <c r="G359" s="167" t="s">
        <v>1311</v>
      </c>
      <c r="H359" s="167" t="s">
        <v>83</v>
      </c>
      <c r="I359" s="167" t="s">
        <v>248</v>
      </c>
      <c r="J359" s="167">
        <v>2024.1</v>
      </c>
      <c r="K359" s="167">
        <v>2024.12</v>
      </c>
      <c r="L359" s="167" t="s">
        <v>1298</v>
      </c>
      <c r="M359" s="167" t="s">
        <v>1312</v>
      </c>
      <c r="N359" s="94">
        <f t="shared" si="5"/>
        <v>54.8</v>
      </c>
      <c r="O359" s="167">
        <v>54.8</v>
      </c>
      <c r="P359" s="167">
        <v>0</v>
      </c>
      <c r="Q359" s="167">
        <v>8</v>
      </c>
      <c r="R359" s="167">
        <v>8558</v>
      </c>
      <c r="S359" s="167">
        <v>26775</v>
      </c>
      <c r="T359" s="167">
        <v>2</v>
      </c>
      <c r="U359" s="167">
        <v>603</v>
      </c>
      <c r="V359" s="167">
        <v>1672</v>
      </c>
      <c r="W359" s="167" t="s">
        <v>254</v>
      </c>
      <c r="X359" s="167" t="s">
        <v>1268</v>
      </c>
    </row>
    <row r="360" s="72" customFormat="1" ht="42" customHeight="1" spans="1:24">
      <c r="A360" s="94">
        <v>353</v>
      </c>
      <c r="B360" s="94" t="s">
        <v>95</v>
      </c>
      <c r="C360" s="94" t="s">
        <v>199</v>
      </c>
      <c r="D360" s="94" t="s">
        <v>200</v>
      </c>
      <c r="E360" s="94" t="s">
        <v>248</v>
      </c>
      <c r="F360" s="94" t="s">
        <v>278</v>
      </c>
      <c r="G360" s="94" t="s">
        <v>1313</v>
      </c>
      <c r="H360" s="94" t="s">
        <v>83</v>
      </c>
      <c r="I360" s="94" t="s">
        <v>278</v>
      </c>
      <c r="J360" s="122">
        <v>45383</v>
      </c>
      <c r="K360" s="122">
        <v>45383</v>
      </c>
      <c r="L360" s="94" t="s">
        <v>285</v>
      </c>
      <c r="M360" s="94" t="s">
        <v>1314</v>
      </c>
      <c r="N360" s="94">
        <f t="shared" si="5"/>
        <v>15.24</v>
      </c>
      <c r="O360" s="94">
        <v>10</v>
      </c>
      <c r="P360" s="94">
        <v>5.24</v>
      </c>
      <c r="Q360" s="94">
        <v>1</v>
      </c>
      <c r="R360" s="94">
        <v>20</v>
      </c>
      <c r="S360" s="94">
        <v>51</v>
      </c>
      <c r="T360" s="94">
        <v>1</v>
      </c>
      <c r="U360" s="94">
        <v>4</v>
      </c>
      <c r="V360" s="94">
        <v>12</v>
      </c>
      <c r="W360" s="94" t="s">
        <v>254</v>
      </c>
      <c r="X360" s="94" t="s">
        <v>1315</v>
      </c>
    </row>
    <row r="361" s="72" customFormat="1" ht="42" customHeight="1" spans="1:24">
      <c r="A361" s="94">
        <v>354</v>
      </c>
      <c r="B361" s="94" t="s">
        <v>95</v>
      </c>
      <c r="C361" s="94" t="s">
        <v>199</v>
      </c>
      <c r="D361" s="94" t="s">
        <v>200</v>
      </c>
      <c r="E361" s="94" t="s">
        <v>248</v>
      </c>
      <c r="F361" s="94" t="s">
        <v>278</v>
      </c>
      <c r="G361" s="94" t="s">
        <v>1316</v>
      </c>
      <c r="H361" s="94" t="s">
        <v>83</v>
      </c>
      <c r="I361" s="94" t="s">
        <v>280</v>
      </c>
      <c r="J361" s="122">
        <v>45323</v>
      </c>
      <c r="K361" s="122">
        <v>45383</v>
      </c>
      <c r="L361" s="94" t="s">
        <v>1317</v>
      </c>
      <c r="M361" s="94" t="s">
        <v>1318</v>
      </c>
      <c r="N361" s="94">
        <f t="shared" si="5"/>
        <v>31.8</v>
      </c>
      <c r="O361" s="94">
        <v>24.5</v>
      </c>
      <c r="P361" s="94">
        <v>7.3</v>
      </c>
      <c r="Q361" s="94">
        <v>1</v>
      </c>
      <c r="R361" s="94">
        <v>452</v>
      </c>
      <c r="S361" s="94">
        <v>1865</v>
      </c>
      <c r="T361" s="94">
        <v>1</v>
      </c>
      <c r="U361" s="94">
        <v>30</v>
      </c>
      <c r="V361" s="94">
        <v>86</v>
      </c>
      <c r="W361" s="94" t="s">
        <v>254</v>
      </c>
      <c r="X361" s="94" t="s">
        <v>1319</v>
      </c>
    </row>
    <row r="362" s="72" customFormat="1" ht="42" customHeight="1" spans="1:24">
      <c r="A362" s="94">
        <v>355</v>
      </c>
      <c r="B362" s="94" t="s">
        <v>95</v>
      </c>
      <c r="C362" s="94" t="s">
        <v>199</v>
      </c>
      <c r="D362" s="94" t="s">
        <v>200</v>
      </c>
      <c r="E362" s="94" t="s">
        <v>248</v>
      </c>
      <c r="F362" s="94" t="s">
        <v>278</v>
      </c>
      <c r="G362" s="94" t="s">
        <v>1320</v>
      </c>
      <c r="H362" s="94" t="s">
        <v>83</v>
      </c>
      <c r="I362" s="94" t="s">
        <v>278</v>
      </c>
      <c r="J362" s="122">
        <v>45383</v>
      </c>
      <c r="K362" s="122">
        <v>45383</v>
      </c>
      <c r="L362" s="94" t="s">
        <v>1321</v>
      </c>
      <c r="M362" s="94" t="s">
        <v>1322</v>
      </c>
      <c r="N362" s="94">
        <f t="shared" si="5"/>
        <v>8.98</v>
      </c>
      <c r="O362" s="94">
        <v>5</v>
      </c>
      <c r="P362" s="94">
        <v>3.98</v>
      </c>
      <c r="Q362" s="94">
        <v>1</v>
      </c>
      <c r="R362" s="94">
        <v>35</v>
      </c>
      <c r="S362" s="94">
        <v>41</v>
      </c>
      <c r="T362" s="94">
        <v>1</v>
      </c>
      <c r="U362" s="94">
        <v>4</v>
      </c>
      <c r="V362" s="94">
        <v>15</v>
      </c>
      <c r="W362" s="94" t="s">
        <v>254</v>
      </c>
      <c r="X362" s="94" t="s">
        <v>1323</v>
      </c>
    </row>
    <row r="363" s="72" customFormat="1" ht="42" customHeight="1" spans="1:24">
      <c r="A363" s="94">
        <v>356</v>
      </c>
      <c r="B363" s="94" t="s">
        <v>77</v>
      </c>
      <c r="C363" s="94" t="s">
        <v>78</v>
      </c>
      <c r="D363" s="96" t="s">
        <v>79</v>
      </c>
      <c r="E363" s="94" t="s">
        <v>248</v>
      </c>
      <c r="F363" s="94" t="s">
        <v>278</v>
      </c>
      <c r="G363" s="94" t="s">
        <v>1324</v>
      </c>
      <c r="H363" s="94" t="s">
        <v>122</v>
      </c>
      <c r="I363" s="94" t="s">
        <v>1325</v>
      </c>
      <c r="J363" s="122">
        <v>45352</v>
      </c>
      <c r="K363" s="122">
        <v>45383</v>
      </c>
      <c r="L363" s="94" t="s">
        <v>285</v>
      </c>
      <c r="M363" s="94" t="s">
        <v>1326</v>
      </c>
      <c r="N363" s="94">
        <f t="shared" si="5"/>
        <v>5</v>
      </c>
      <c r="O363" s="94">
        <v>5</v>
      </c>
      <c r="P363" s="94">
        <v>0</v>
      </c>
      <c r="Q363" s="94">
        <v>1</v>
      </c>
      <c r="R363" s="94">
        <v>10</v>
      </c>
      <c r="S363" s="94">
        <v>65</v>
      </c>
      <c r="T363" s="94">
        <v>1</v>
      </c>
      <c r="U363" s="94">
        <v>2</v>
      </c>
      <c r="V363" s="94">
        <v>3</v>
      </c>
      <c r="W363" s="94" t="s">
        <v>254</v>
      </c>
      <c r="X363" s="94" t="s">
        <v>1327</v>
      </c>
    </row>
    <row r="364" s="72" customFormat="1" ht="65" customHeight="1" spans="1:24">
      <c r="A364" s="94">
        <v>357</v>
      </c>
      <c r="B364" s="167" t="s">
        <v>77</v>
      </c>
      <c r="C364" s="167" t="s">
        <v>159</v>
      </c>
      <c r="D364" s="167" t="s">
        <v>160</v>
      </c>
      <c r="E364" s="167" t="s">
        <v>248</v>
      </c>
      <c r="F364" s="167" t="s">
        <v>278</v>
      </c>
      <c r="G364" s="167" t="s">
        <v>1328</v>
      </c>
      <c r="H364" s="167" t="s">
        <v>83</v>
      </c>
      <c r="I364" s="167" t="s">
        <v>1329</v>
      </c>
      <c r="J364" s="174" t="s">
        <v>1274</v>
      </c>
      <c r="K364" s="174" t="s">
        <v>1283</v>
      </c>
      <c r="L364" s="167" t="s">
        <v>278</v>
      </c>
      <c r="M364" s="167" t="s">
        <v>1330</v>
      </c>
      <c r="N364" s="94">
        <f t="shared" si="5"/>
        <v>10</v>
      </c>
      <c r="O364" s="148">
        <v>10</v>
      </c>
      <c r="P364" s="148">
        <v>0</v>
      </c>
      <c r="Q364" s="148">
        <v>1</v>
      </c>
      <c r="R364" s="167">
        <v>18</v>
      </c>
      <c r="S364" s="167">
        <v>72</v>
      </c>
      <c r="T364" s="167">
        <v>1</v>
      </c>
      <c r="U364" s="167">
        <v>2</v>
      </c>
      <c r="V364" s="167">
        <v>4</v>
      </c>
      <c r="W364" s="167" t="s">
        <v>1331</v>
      </c>
      <c r="X364" s="167" t="s">
        <v>1332</v>
      </c>
    </row>
    <row r="365" s="72" customFormat="1" ht="48" customHeight="1" spans="1:24">
      <c r="A365" s="94">
        <v>358</v>
      </c>
      <c r="B365" s="94" t="s">
        <v>95</v>
      </c>
      <c r="C365" s="94" t="s">
        <v>288</v>
      </c>
      <c r="D365" s="94" t="s">
        <v>548</v>
      </c>
      <c r="E365" s="94" t="s">
        <v>248</v>
      </c>
      <c r="F365" s="94" t="s">
        <v>340</v>
      </c>
      <c r="G365" s="94" t="s">
        <v>1333</v>
      </c>
      <c r="H365" s="94" t="s">
        <v>83</v>
      </c>
      <c r="I365" s="94" t="s">
        <v>340</v>
      </c>
      <c r="J365" s="122">
        <v>45292</v>
      </c>
      <c r="K365" s="122">
        <v>45292</v>
      </c>
      <c r="L365" s="94" t="s">
        <v>1334</v>
      </c>
      <c r="M365" s="94" t="s">
        <v>1335</v>
      </c>
      <c r="N365" s="94">
        <f t="shared" si="5"/>
        <v>2</v>
      </c>
      <c r="O365" s="94">
        <v>2</v>
      </c>
      <c r="P365" s="94">
        <v>0</v>
      </c>
      <c r="Q365" s="94">
        <v>1</v>
      </c>
      <c r="R365" s="94">
        <v>8</v>
      </c>
      <c r="S365" s="94">
        <v>18</v>
      </c>
      <c r="T365" s="94">
        <v>1</v>
      </c>
      <c r="U365" s="94">
        <v>6</v>
      </c>
      <c r="V365" s="94">
        <v>6</v>
      </c>
      <c r="W365" s="94" t="s">
        <v>254</v>
      </c>
      <c r="X365" s="94" t="s">
        <v>1323</v>
      </c>
    </row>
    <row r="366" s="72" customFormat="1" ht="49" customHeight="1" spans="1:24">
      <c r="A366" s="94">
        <v>359</v>
      </c>
      <c r="B366" s="94" t="s">
        <v>95</v>
      </c>
      <c r="C366" s="94" t="s">
        <v>199</v>
      </c>
      <c r="D366" s="94" t="s">
        <v>437</v>
      </c>
      <c r="E366" s="94" t="s">
        <v>248</v>
      </c>
      <c r="F366" s="94" t="s">
        <v>340</v>
      </c>
      <c r="G366" s="94" t="s">
        <v>1336</v>
      </c>
      <c r="H366" s="94" t="s">
        <v>83</v>
      </c>
      <c r="I366" s="94" t="s">
        <v>340</v>
      </c>
      <c r="J366" s="148" t="s">
        <v>1337</v>
      </c>
      <c r="K366" s="148" t="s">
        <v>1337</v>
      </c>
      <c r="L366" s="94" t="s">
        <v>1338</v>
      </c>
      <c r="M366" s="94" t="s">
        <v>1339</v>
      </c>
      <c r="N366" s="94">
        <f t="shared" si="5"/>
        <v>8</v>
      </c>
      <c r="O366" s="94">
        <v>8</v>
      </c>
      <c r="P366" s="94">
        <v>0</v>
      </c>
      <c r="Q366" s="94">
        <v>1</v>
      </c>
      <c r="R366" s="94">
        <v>86</v>
      </c>
      <c r="S366" s="94">
        <v>400</v>
      </c>
      <c r="T366" s="94">
        <v>1</v>
      </c>
      <c r="U366" s="94">
        <v>86</v>
      </c>
      <c r="V366" s="94">
        <v>400</v>
      </c>
      <c r="W366" s="94" t="s">
        <v>254</v>
      </c>
      <c r="X366" s="94" t="s">
        <v>1340</v>
      </c>
    </row>
    <row r="367" s="72" customFormat="1" ht="49" customHeight="1" spans="1:24">
      <c r="A367" s="94">
        <v>360</v>
      </c>
      <c r="B367" s="167" t="s">
        <v>77</v>
      </c>
      <c r="C367" s="167" t="s">
        <v>78</v>
      </c>
      <c r="D367" s="94" t="s">
        <v>115</v>
      </c>
      <c r="E367" s="167" t="s">
        <v>248</v>
      </c>
      <c r="F367" s="167" t="s">
        <v>340</v>
      </c>
      <c r="G367" s="167" t="s">
        <v>1341</v>
      </c>
      <c r="H367" s="167" t="s">
        <v>83</v>
      </c>
      <c r="I367" s="167" t="s">
        <v>340</v>
      </c>
      <c r="J367" s="167">
        <v>2024.1</v>
      </c>
      <c r="K367" s="167">
        <v>2024.2</v>
      </c>
      <c r="L367" s="167" t="s">
        <v>340</v>
      </c>
      <c r="M367" s="167" t="s">
        <v>1342</v>
      </c>
      <c r="N367" s="94">
        <f t="shared" si="5"/>
        <v>5</v>
      </c>
      <c r="O367" s="167">
        <v>5</v>
      </c>
      <c r="P367" s="167">
        <v>0</v>
      </c>
      <c r="Q367" s="167">
        <v>1</v>
      </c>
      <c r="R367" s="167">
        <v>35</v>
      </c>
      <c r="S367" s="167">
        <v>93</v>
      </c>
      <c r="T367" s="167">
        <v>1</v>
      </c>
      <c r="U367" s="167">
        <v>8</v>
      </c>
      <c r="V367" s="167">
        <v>13</v>
      </c>
      <c r="W367" s="167" t="s">
        <v>1331</v>
      </c>
      <c r="X367" s="167" t="s">
        <v>1343</v>
      </c>
    </row>
    <row r="368" s="72" customFormat="1" ht="49" customHeight="1" spans="1:24">
      <c r="A368" s="94">
        <v>361</v>
      </c>
      <c r="B368" s="167" t="s">
        <v>77</v>
      </c>
      <c r="C368" s="167" t="s">
        <v>78</v>
      </c>
      <c r="D368" s="94" t="s">
        <v>115</v>
      </c>
      <c r="E368" s="167" t="s">
        <v>248</v>
      </c>
      <c r="F368" s="167" t="s">
        <v>340</v>
      </c>
      <c r="G368" s="167" t="s">
        <v>1344</v>
      </c>
      <c r="H368" s="167" t="s">
        <v>83</v>
      </c>
      <c r="I368" s="167" t="s">
        <v>340</v>
      </c>
      <c r="J368" s="174" t="s">
        <v>1283</v>
      </c>
      <c r="K368" s="174" t="s">
        <v>1283</v>
      </c>
      <c r="L368" s="167" t="s">
        <v>340</v>
      </c>
      <c r="M368" s="167" t="s">
        <v>1345</v>
      </c>
      <c r="N368" s="94">
        <f t="shared" si="5"/>
        <v>10</v>
      </c>
      <c r="O368" s="167">
        <v>10</v>
      </c>
      <c r="P368" s="167">
        <v>0</v>
      </c>
      <c r="Q368" s="167">
        <v>1</v>
      </c>
      <c r="R368" s="167">
        <v>16</v>
      </c>
      <c r="S368" s="167">
        <v>52</v>
      </c>
      <c r="T368" s="167">
        <v>1</v>
      </c>
      <c r="U368" s="167">
        <v>4</v>
      </c>
      <c r="V368" s="167">
        <v>11</v>
      </c>
      <c r="W368" s="167" t="s">
        <v>1331</v>
      </c>
      <c r="X368" s="167" t="s">
        <v>1343</v>
      </c>
    </row>
    <row r="369" s="72" customFormat="1" ht="74" customHeight="1" spans="1:24">
      <c r="A369" s="94">
        <v>362</v>
      </c>
      <c r="B369" s="94" t="s">
        <v>95</v>
      </c>
      <c r="C369" s="167" t="s">
        <v>199</v>
      </c>
      <c r="D369" s="167" t="s">
        <v>1167</v>
      </c>
      <c r="E369" s="168" t="s">
        <v>248</v>
      </c>
      <c r="F369" s="167" t="s">
        <v>256</v>
      </c>
      <c r="G369" s="167" t="s">
        <v>1346</v>
      </c>
      <c r="H369" s="170" t="s">
        <v>83</v>
      </c>
      <c r="I369" s="167" t="s">
        <v>258</v>
      </c>
      <c r="J369" s="148" t="s">
        <v>1347</v>
      </c>
      <c r="K369" s="148" t="s">
        <v>268</v>
      </c>
      <c r="L369" s="167" t="s">
        <v>259</v>
      </c>
      <c r="M369" s="94" t="s">
        <v>1348</v>
      </c>
      <c r="N369" s="94">
        <f t="shared" si="5"/>
        <v>12</v>
      </c>
      <c r="O369" s="148">
        <v>12</v>
      </c>
      <c r="P369" s="148">
        <v>0</v>
      </c>
      <c r="Q369" s="148">
        <v>1</v>
      </c>
      <c r="R369" s="148">
        <v>35</v>
      </c>
      <c r="S369" s="148">
        <v>142</v>
      </c>
      <c r="T369" s="148">
        <v>1</v>
      </c>
      <c r="U369" s="148">
        <v>10</v>
      </c>
      <c r="V369" s="148">
        <v>36</v>
      </c>
      <c r="W369" s="94" t="s">
        <v>254</v>
      </c>
      <c r="X369" s="167" t="s">
        <v>1315</v>
      </c>
    </row>
    <row r="370" s="72" customFormat="1" ht="49" customHeight="1" spans="1:24">
      <c r="A370" s="94">
        <v>363</v>
      </c>
      <c r="B370" s="94" t="s">
        <v>95</v>
      </c>
      <c r="C370" s="167" t="s">
        <v>199</v>
      </c>
      <c r="D370" s="94" t="s">
        <v>200</v>
      </c>
      <c r="E370" s="168" t="s">
        <v>248</v>
      </c>
      <c r="F370" s="167" t="s">
        <v>256</v>
      </c>
      <c r="G370" s="168" t="s">
        <v>1349</v>
      </c>
      <c r="H370" s="169" t="s">
        <v>83</v>
      </c>
      <c r="I370" s="168" t="s">
        <v>1350</v>
      </c>
      <c r="J370" s="148" t="s">
        <v>1351</v>
      </c>
      <c r="K370" s="148" t="s">
        <v>1288</v>
      </c>
      <c r="L370" s="168" t="s">
        <v>1350</v>
      </c>
      <c r="M370" s="168" t="s">
        <v>1352</v>
      </c>
      <c r="N370" s="94">
        <f t="shared" si="5"/>
        <v>10</v>
      </c>
      <c r="O370" s="148">
        <v>10</v>
      </c>
      <c r="P370" s="148">
        <v>0</v>
      </c>
      <c r="Q370" s="148">
        <v>1</v>
      </c>
      <c r="R370" s="148">
        <v>12</v>
      </c>
      <c r="S370" s="148">
        <v>48</v>
      </c>
      <c r="T370" s="148">
        <v>1</v>
      </c>
      <c r="U370" s="148">
        <v>3</v>
      </c>
      <c r="V370" s="148">
        <v>10</v>
      </c>
      <c r="W370" s="94" t="s">
        <v>254</v>
      </c>
      <c r="X370" s="94" t="s">
        <v>1315</v>
      </c>
    </row>
    <row r="371" s="72" customFormat="1" ht="49" customHeight="1" spans="1:24">
      <c r="A371" s="94">
        <v>364</v>
      </c>
      <c r="B371" s="94" t="s">
        <v>95</v>
      </c>
      <c r="C371" s="94" t="s">
        <v>96</v>
      </c>
      <c r="D371" s="94" t="s">
        <v>97</v>
      </c>
      <c r="E371" s="94" t="s">
        <v>248</v>
      </c>
      <c r="F371" s="94" t="s">
        <v>298</v>
      </c>
      <c r="G371" s="94" t="s">
        <v>1353</v>
      </c>
      <c r="H371" s="94" t="s">
        <v>83</v>
      </c>
      <c r="I371" s="94" t="s">
        <v>1354</v>
      </c>
      <c r="J371" s="94">
        <v>2024.11</v>
      </c>
      <c r="K371" s="94">
        <v>2024.12</v>
      </c>
      <c r="L371" s="94" t="s">
        <v>298</v>
      </c>
      <c r="M371" s="94" t="s">
        <v>1355</v>
      </c>
      <c r="N371" s="94">
        <f t="shared" si="5"/>
        <v>36</v>
      </c>
      <c r="O371" s="94">
        <v>36</v>
      </c>
      <c r="P371" s="94">
        <v>0</v>
      </c>
      <c r="Q371" s="94">
        <v>1</v>
      </c>
      <c r="R371" s="94">
        <v>30</v>
      </c>
      <c r="S371" s="94">
        <v>102</v>
      </c>
      <c r="T371" s="94">
        <v>1</v>
      </c>
      <c r="U371" s="94">
        <v>4</v>
      </c>
      <c r="V371" s="94">
        <v>12</v>
      </c>
      <c r="W371" s="94" t="s">
        <v>254</v>
      </c>
      <c r="X371" s="94" t="s">
        <v>306</v>
      </c>
    </row>
    <row r="372" s="72" customFormat="1" ht="168" customHeight="1" spans="1:24">
      <c r="A372" s="94">
        <v>365</v>
      </c>
      <c r="B372" s="167" t="s">
        <v>77</v>
      </c>
      <c r="C372" s="167" t="s">
        <v>159</v>
      </c>
      <c r="D372" s="94" t="s">
        <v>1265</v>
      </c>
      <c r="E372" s="167" t="s">
        <v>248</v>
      </c>
      <c r="F372" s="167" t="s">
        <v>307</v>
      </c>
      <c r="G372" s="167" t="s">
        <v>1356</v>
      </c>
      <c r="H372" s="167" t="s">
        <v>83</v>
      </c>
      <c r="I372" s="167" t="s">
        <v>1357</v>
      </c>
      <c r="J372" s="167" t="s">
        <v>372</v>
      </c>
      <c r="K372" s="167" t="s">
        <v>1274</v>
      </c>
      <c r="L372" s="167" t="s">
        <v>307</v>
      </c>
      <c r="M372" s="175" t="s">
        <v>1358</v>
      </c>
      <c r="N372" s="94">
        <f t="shared" si="5"/>
        <v>30</v>
      </c>
      <c r="O372" s="167">
        <v>30</v>
      </c>
      <c r="P372" s="167">
        <v>0</v>
      </c>
      <c r="Q372" s="167">
        <v>1</v>
      </c>
      <c r="R372" s="167">
        <v>34</v>
      </c>
      <c r="S372" s="167">
        <v>121</v>
      </c>
      <c r="T372" s="167">
        <v>1</v>
      </c>
      <c r="U372" s="167">
        <v>10</v>
      </c>
      <c r="V372" s="167">
        <v>25</v>
      </c>
      <c r="W372" s="167" t="s">
        <v>254</v>
      </c>
      <c r="X372" s="167" t="s">
        <v>1359</v>
      </c>
    </row>
    <row r="373" s="72" customFormat="1" ht="33" customHeight="1" spans="1:24">
      <c r="A373" s="94">
        <v>366</v>
      </c>
      <c r="B373" s="167" t="s">
        <v>77</v>
      </c>
      <c r="C373" s="94" t="s">
        <v>78</v>
      </c>
      <c r="D373" s="94" t="s">
        <v>115</v>
      </c>
      <c r="E373" s="167" t="s">
        <v>248</v>
      </c>
      <c r="F373" s="167" t="s">
        <v>307</v>
      </c>
      <c r="G373" s="167" t="s">
        <v>1360</v>
      </c>
      <c r="H373" s="167" t="s">
        <v>83</v>
      </c>
      <c r="I373" s="167" t="s">
        <v>1361</v>
      </c>
      <c r="J373" s="172">
        <v>2024.11</v>
      </c>
      <c r="K373" s="172">
        <v>2024.12</v>
      </c>
      <c r="L373" s="167" t="s">
        <v>363</v>
      </c>
      <c r="M373" s="167" t="s">
        <v>1362</v>
      </c>
      <c r="N373" s="94">
        <f t="shared" si="5"/>
        <v>10</v>
      </c>
      <c r="O373" s="167">
        <v>10</v>
      </c>
      <c r="P373" s="167">
        <v>0</v>
      </c>
      <c r="Q373" s="167">
        <v>1</v>
      </c>
      <c r="R373" s="167">
        <v>46</v>
      </c>
      <c r="S373" s="167">
        <v>161</v>
      </c>
      <c r="T373" s="167">
        <v>1</v>
      </c>
      <c r="U373" s="167">
        <v>7</v>
      </c>
      <c r="V373" s="167">
        <v>18</v>
      </c>
      <c r="W373" s="167" t="s">
        <v>254</v>
      </c>
      <c r="X373" s="167" t="s">
        <v>175</v>
      </c>
    </row>
    <row r="374" s="72" customFormat="1" ht="33" customHeight="1" spans="1:24">
      <c r="A374" s="94">
        <v>367</v>
      </c>
      <c r="B374" s="109" t="s">
        <v>77</v>
      </c>
      <c r="C374" s="109" t="s">
        <v>78</v>
      </c>
      <c r="D374" s="109" t="s">
        <v>115</v>
      </c>
      <c r="E374" s="94" t="s">
        <v>375</v>
      </c>
      <c r="F374" s="94" t="s">
        <v>376</v>
      </c>
      <c r="G374" s="109" t="s">
        <v>1363</v>
      </c>
      <c r="H374" s="109" t="s">
        <v>145</v>
      </c>
      <c r="I374" s="109" t="s">
        <v>376</v>
      </c>
      <c r="J374" s="136">
        <v>45323</v>
      </c>
      <c r="K374" s="136">
        <v>45352</v>
      </c>
      <c r="L374" s="94" t="s">
        <v>376</v>
      </c>
      <c r="M374" s="109" t="s">
        <v>1364</v>
      </c>
      <c r="N374" s="94">
        <f t="shared" si="5"/>
        <v>10</v>
      </c>
      <c r="O374" s="94">
        <v>10</v>
      </c>
      <c r="P374" s="94">
        <v>0</v>
      </c>
      <c r="Q374" s="94">
        <v>1</v>
      </c>
      <c r="R374" s="94">
        <v>24</v>
      </c>
      <c r="S374" s="94">
        <v>69</v>
      </c>
      <c r="T374" s="94">
        <v>0</v>
      </c>
      <c r="U374" s="94">
        <v>2</v>
      </c>
      <c r="V374" s="94">
        <v>4</v>
      </c>
      <c r="W374" s="109" t="s">
        <v>379</v>
      </c>
      <c r="X374" s="109" t="s">
        <v>380</v>
      </c>
    </row>
    <row r="375" s="72" customFormat="1" ht="45" customHeight="1" spans="1:24">
      <c r="A375" s="94">
        <v>368</v>
      </c>
      <c r="B375" s="94" t="s">
        <v>77</v>
      </c>
      <c r="C375" s="109" t="s">
        <v>78</v>
      </c>
      <c r="D375" s="94" t="s">
        <v>79</v>
      </c>
      <c r="E375" s="94" t="s">
        <v>375</v>
      </c>
      <c r="F375" s="94" t="s">
        <v>376</v>
      </c>
      <c r="G375" s="94" t="s">
        <v>1365</v>
      </c>
      <c r="H375" s="94" t="s">
        <v>83</v>
      </c>
      <c r="I375" s="94" t="s">
        <v>376</v>
      </c>
      <c r="J375" s="122">
        <v>45352</v>
      </c>
      <c r="K375" s="122">
        <v>45383</v>
      </c>
      <c r="L375" s="94" t="s">
        <v>376</v>
      </c>
      <c r="M375" s="94" t="s">
        <v>1366</v>
      </c>
      <c r="N375" s="94">
        <f t="shared" si="5"/>
        <v>5</v>
      </c>
      <c r="O375" s="94">
        <v>5</v>
      </c>
      <c r="P375" s="94">
        <v>0</v>
      </c>
      <c r="Q375" s="94">
        <v>1</v>
      </c>
      <c r="R375" s="94">
        <v>15</v>
      </c>
      <c r="S375" s="94">
        <v>52</v>
      </c>
      <c r="T375" s="94">
        <v>0</v>
      </c>
      <c r="U375" s="94">
        <v>2</v>
      </c>
      <c r="V375" s="94">
        <v>4</v>
      </c>
      <c r="W375" s="109" t="s">
        <v>379</v>
      </c>
      <c r="X375" s="109" t="s">
        <v>1367</v>
      </c>
    </row>
    <row r="376" s="72" customFormat="1" ht="45" customHeight="1" spans="1:24">
      <c r="A376" s="94">
        <v>369</v>
      </c>
      <c r="B376" s="94" t="s">
        <v>77</v>
      </c>
      <c r="C376" s="109" t="s">
        <v>78</v>
      </c>
      <c r="D376" s="94" t="s">
        <v>79</v>
      </c>
      <c r="E376" s="94" t="s">
        <v>375</v>
      </c>
      <c r="F376" s="94" t="s">
        <v>376</v>
      </c>
      <c r="G376" s="94" t="s">
        <v>1368</v>
      </c>
      <c r="H376" s="94" t="s">
        <v>83</v>
      </c>
      <c r="I376" s="94" t="s">
        <v>376</v>
      </c>
      <c r="J376" s="122">
        <v>45352</v>
      </c>
      <c r="K376" s="122">
        <v>45383</v>
      </c>
      <c r="L376" s="94" t="s">
        <v>376</v>
      </c>
      <c r="M376" s="94" t="s">
        <v>1369</v>
      </c>
      <c r="N376" s="94">
        <f t="shared" si="5"/>
        <v>5</v>
      </c>
      <c r="O376" s="94">
        <v>5</v>
      </c>
      <c r="P376" s="94">
        <v>0</v>
      </c>
      <c r="Q376" s="94">
        <v>1</v>
      </c>
      <c r="R376" s="94">
        <v>9</v>
      </c>
      <c r="S376" s="94">
        <v>28</v>
      </c>
      <c r="T376" s="94">
        <v>0</v>
      </c>
      <c r="U376" s="94">
        <v>2</v>
      </c>
      <c r="V376" s="94">
        <v>6</v>
      </c>
      <c r="W376" s="109" t="s">
        <v>379</v>
      </c>
      <c r="X376" s="109" t="s">
        <v>1370</v>
      </c>
    </row>
    <row r="377" s="72" customFormat="1" ht="45" customHeight="1" spans="1:24">
      <c r="A377" s="94">
        <v>370</v>
      </c>
      <c r="B377" s="94" t="s">
        <v>95</v>
      </c>
      <c r="C377" s="109" t="s">
        <v>96</v>
      </c>
      <c r="D377" s="94" t="s">
        <v>97</v>
      </c>
      <c r="E377" s="94" t="s">
        <v>375</v>
      </c>
      <c r="F377" s="94" t="s">
        <v>376</v>
      </c>
      <c r="G377" s="94" t="s">
        <v>1371</v>
      </c>
      <c r="H377" s="94" t="s">
        <v>122</v>
      </c>
      <c r="I377" s="94" t="s">
        <v>376</v>
      </c>
      <c r="J377" s="122">
        <v>45292</v>
      </c>
      <c r="K377" s="122">
        <v>45323</v>
      </c>
      <c r="L377" s="94" t="s">
        <v>376</v>
      </c>
      <c r="M377" s="94" t="s">
        <v>1372</v>
      </c>
      <c r="N377" s="94">
        <f t="shared" si="5"/>
        <v>4</v>
      </c>
      <c r="O377" s="94">
        <v>4</v>
      </c>
      <c r="P377" s="94">
        <v>0</v>
      </c>
      <c r="Q377" s="94">
        <v>1</v>
      </c>
      <c r="R377" s="94">
        <v>7</v>
      </c>
      <c r="S377" s="94">
        <v>24</v>
      </c>
      <c r="T377" s="94">
        <v>0</v>
      </c>
      <c r="U377" s="94">
        <v>2</v>
      </c>
      <c r="V377" s="94">
        <v>6</v>
      </c>
      <c r="W377" s="109" t="s">
        <v>379</v>
      </c>
      <c r="X377" s="94" t="s">
        <v>1373</v>
      </c>
    </row>
    <row r="378" s="72" customFormat="1" ht="68" customHeight="1" spans="1:24">
      <c r="A378" s="94">
        <v>371</v>
      </c>
      <c r="B378" s="109" t="s">
        <v>77</v>
      </c>
      <c r="C378" s="109" t="s">
        <v>159</v>
      </c>
      <c r="D378" s="94" t="s">
        <v>1265</v>
      </c>
      <c r="E378" s="94" t="s">
        <v>375</v>
      </c>
      <c r="F378" s="94" t="s">
        <v>376</v>
      </c>
      <c r="G378" s="94" t="s">
        <v>1374</v>
      </c>
      <c r="H378" s="94" t="s">
        <v>83</v>
      </c>
      <c r="I378" s="94" t="s">
        <v>376</v>
      </c>
      <c r="J378" s="122">
        <v>45505</v>
      </c>
      <c r="K378" s="122">
        <v>45566</v>
      </c>
      <c r="L378" s="94" t="s">
        <v>376</v>
      </c>
      <c r="M378" s="94" t="s">
        <v>1375</v>
      </c>
      <c r="N378" s="94">
        <f t="shared" si="5"/>
        <v>30</v>
      </c>
      <c r="O378" s="94">
        <v>30</v>
      </c>
      <c r="P378" s="94">
        <v>0</v>
      </c>
      <c r="Q378" s="94">
        <v>1</v>
      </c>
      <c r="R378" s="94">
        <v>30</v>
      </c>
      <c r="S378" s="94">
        <v>104</v>
      </c>
      <c r="T378" s="94">
        <v>0</v>
      </c>
      <c r="U378" s="94">
        <v>6</v>
      </c>
      <c r="V378" s="94">
        <v>16</v>
      </c>
      <c r="W378" s="109" t="s">
        <v>379</v>
      </c>
      <c r="X378" s="109" t="s">
        <v>1376</v>
      </c>
    </row>
    <row r="379" s="72" customFormat="1" ht="65" customHeight="1" spans="1:24">
      <c r="A379" s="94">
        <v>372</v>
      </c>
      <c r="B379" s="109" t="s">
        <v>77</v>
      </c>
      <c r="C379" s="109" t="s">
        <v>78</v>
      </c>
      <c r="D379" s="94" t="s">
        <v>79</v>
      </c>
      <c r="E379" s="94" t="s">
        <v>375</v>
      </c>
      <c r="F379" s="94" t="s">
        <v>376</v>
      </c>
      <c r="G379" s="94" t="s">
        <v>1377</v>
      </c>
      <c r="H379" s="94" t="s">
        <v>83</v>
      </c>
      <c r="I379" s="94" t="s">
        <v>376</v>
      </c>
      <c r="J379" s="122">
        <v>45505</v>
      </c>
      <c r="K379" s="122">
        <v>45536</v>
      </c>
      <c r="L379" s="94" t="s">
        <v>376</v>
      </c>
      <c r="M379" s="94" t="s">
        <v>1378</v>
      </c>
      <c r="N379" s="94">
        <f t="shared" si="5"/>
        <v>10</v>
      </c>
      <c r="O379" s="94">
        <v>10</v>
      </c>
      <c r="P379" s="94">
        <v>0</v>
      </c>
      <c r="Q379" s="94">
        <v>1</v>
      </c>
      <c r="R379" s="94">
        <v>10</v>
      </c>
      <c r="S379" s="94">
        <v>26</v>
      </c>
      <c r="T379" s="94">
        <v>0</v>
      </c>
      <c r="U379" s="94">
        <v>2</v>
      </c>
      <c r="V379" s="94">
        <v>4</v>
      </c>
      <c r="W379" s="109" t="s">
        <v>379</v>
      </c>
      <c r="X379" s="109" t="s">
        <v>380</v>
      </c>
    </row>
    <row r="380" s="72" customFormat="1" ht="37" customHeight="1" spans="1:24">
      <c r="A380" s="94">
        <v>373</v>
      </c>
      <c r="B380" s="94" t="s">
        <v>1020</v>
      </c>
      <c r="C380" s="94" t="s">
        <v>1020</v>
      </c>
      <c r="D380" s="94" t="s">
        <v>1020</v>
      </c>
      <c r="E380" s="94" t="s">
        <v>375</v>
      </c>
      <c r="F380" s="94" t="s">
        <v>376</v>
      </c>
      <c r="G380" s="94" t="s">
        <v>1379</v>
      </c>
      <c r="H380" s="94" t="s">
        <v>83</v>
      </c>
      <c r="I380" s="94" t="s">
        <v>376</v>
      </c>
      <c r="J380" s="122">
        <v>45505</v>
      </c>
      <c r="K380" s="122">
        <v>45536</v>
      </c>
      <c r="L380" s="94" t="s">
        <v>1380</v>
      </c>
      <c r="M380" s="94" t="s">
        <v>1381</v>
      </c>
      <c r="N380" s="94">
        <f t="shared" si="5"/>
        <v>9</v>
      </c>
      <c r="O380" s="94">
        <v>9</v>
      </c>
      <c r="P380" s="94">
        <v>0</v>
      </c>
      <c r="Q380" s="94">
        <v>1</v>
      </c>
      <c r="R380" s="94">
        <v>8</v>
      </c>
      <c r="S380" s="94">
        <v>8</v>
      </c>
      <c r="T380" s="94">
        <v>0</v>
      </c>
      <c r="U380" s="94">
        <v>8</v>
      </c>
      <c r="V380" s="94">
        <v>8</v>
      </c>
      <c r="W380" s="109" t="s">
        <v>379</v>
      </c>
      <c r="X380" s="109" t="s">
        <v>1382</v>
      </c>
    </row>
    <row r="381" s="72" customFormat="1" ht="53" customHeight="1" spans="1:24">
      <c r="A381" s="94">
        <v>374</v>
      </c>
      <c r="B381" s="109" t="s">
        <v>95</v>
      </c>
      <c r="C381" s="94" t="s">
        <v>288</v>
      </c>
      <c r="D381" s="94" t="s">
        <v>548</v>
      </c>
      <c r="E381" s="109" t="s">
        <v>375</v>
      </c>
      <c r="F381" s="109" t="s">
        <v>376</v>
      </c>
      <c r="G381" s="94" t="s">
        <v>1383</v>
      </c>
      <c r="H381" s="94" t="s">
        <v>83</v>
      </c>
      <c r="I381" s="94" t="s">
        <v>376</v>
      </c>
      <c r="J381" s="122">
        <v>45536</v>
      </c>
      <c r="K381" s="122">
        <v>45597</v>
      </c>
      <c r="L381" s="94" t="s">
        <v>1384</v>
      </c>
      <c r="M381" s="94" t="s">
        <v>1385</v>
      </c>
      <c r="N381" s="94">
        <f t="shared" si="5"/>
        <v>100</v>
      </c>
      <c r="O381" s="94">
        <v>100</v>
      </c>
      <c r="P381" s="94">
        <v>0</v>
      </c>
      <c r="Q381" s="94">
        <v>1</v>
      </c>
      <c r="R381" s="94">
        <v>132</v>
      </c>
      <c r="S381" s="94">
        <v>400</v>
      </c>
      <c r="T381" s="94">
        <v>0</v>
      </c>
      <c r="U381" s="94">
        <v>50</v>
      </c>
      <c r="V381" s="94">
        <v>149</v>
      </c>
      <c r="W381" s="109" t="s">
        <v>379</v>
      </c>
      <c r="X381" s="109" t="s">
        <v>383</v>
      </c>
    </row>
    <row r="382" s="72" customFormat="1" ht="37" customHeight="1" spans="1:24">
      <c r="A382" s="94">
        <v>375</v>
      </c>
      <c r="B382" s="109" t="s">
        <v>95</v>
      </c>
      <c r="C382" s="94" t="s">
        <v>288</v>
      </c>
      <c r="D382" s="94" t="s">
        <v>548</v>
      </c>
      <c r="E382" s="109" t="s">
        <v>375</v>
      </c>
      <c r="F382" s="109" t="s">
        <v>376</v>
      </c>
      <c r="G382" s="94" t="s">
        <v>1386</v>
      </c>
      <c r="H382" s="94" t="s">
        <v>83</v>
      </c>
      <c r="I382" s="94" t="s">
        <v>376</v>
      </c>
      <c r="J382" s="122">
        <v>45352</v>
      </c>
      <c r="K382" s="122">
        <v>45383</v>
      </c>
      <c r="L382" s="94" t="s">
        <v>1380</v>
      </c>
      <c r="M382" s="94" t="s">
        <v>1387</v>
      </c>
      <c r="N382" s="94">
        <f t="shared" si="5"/>
        <v>5.85</v>
      </c>
      <c r="O382" s="94">
        <v>5</v>
      </c>
      <c r="P382" s="94">
        <v>0.85</v>
      </c>
      <c r="Q382" s="94">
        <v>1</v>
      </c>
      <c r="R382" s="94">
        <v>8</v>
      </c>
      <c r="S382" s="94">
        <v>8</v>
      </c>
      <c r="T382" s="94">
        <v>0</v>
      </c>
      <c r="U382" s="94">
        <v>8</v>
      </c>
      <c r="V382" s="94">
        <v>8</v>
      </c>
      <c r="W382" s="109" t="s">
        <v>379</v>
      </c>
      <c r="X382" s="109" t="s">
        <v>383</v>
      </c>
    </row>
    <row r="383" s="72" customFormat="1" ht="63" customHeight="1" spans="1:24">
      <c r="A383" s="94">
        <v>376</v>
      </c>
      <c r="B383" s="109" t="s">
        <v>77</v>
      </c>
      <c r="C383" s="109" t="s">
        <v>78</v>
      </c>
      <c r="D383" s="109" t="s">
        <v>115</v>
      </c>
      <c r="E383" s="94" t="s">
        <v>375</v>
      </c>
      <c r="F383" s="94" t="s">
        <v>376</v>
      </c>
      <c r="G383" s="94" t="s">
        <v>1388</v>
      </c>
      <c r="H383" s="94" t="s">
        <v>83</v>
      </c>
      <c r="I383" s="94" t="s">
        <v>376</v>
      </c>
      <c r="J383" s="122">
        <v>45292</v>
      </c>
      <c r="K383" s="122">
        <v>45627</v>
      </c>
      <c r="L383" s="94" t="s">
        <v>376</v>
      </c>
      <c r="M383" s="94" t="s">
        <v>1389</v>
      </c>
      <c r="N383" s="94">
        <f t="shared" si="5"/>
        <v>45</v>
      </c>
      <c r="O383" s="94">
        <v>45</v>
      </c>
      <c r="P383" s="94">
        <v>0</v>
      </c>
      <c r="Q383" s="94">
        <v>1</v>
      </c>
      <c r="R383" s="94">
        <v>26</v>
      </c>
      <c r="S383" s="94">
        <v>72</v>
      </c>
      <c r="T383" s="94">
        <v>0</v>
      </c>
      <c r="U383" s="94">
        <v>6</v>
      </c>
      <c r="V383" s="94">
        <v>13</v>
      </c>
      <c r="W383" s="109" t="s">
        <v>379</v>
      </c>
      <c r="X383" s="109" t="s">
        <v>380</v>
      </c>
    </row>
    <row r="384" s="72" customFormat="1" ht="52" customHeight="1" spans="1:24">
      <c r="A384" s="94">
        <v>377</v>
      </c>
      <c r="B384" s="94" t="s">
        <v>77</v>
      </c>
      <c r="C384" s="94" t="s">
        <v>78</v>
      </c>
      <c r="D384" s="109" t="s">
        <v>115</v>
      </c>
      <c r="E384" s="94" t="s">
        <v>375</v>
      </c>
      <c r="F384" s="94" t="s">
        <v>384</v>
      </c>
      <c r="G384" s="94" t="s">
        <v>1390</v>
      </c>
      <c r="H384" s="148" t="s">
        <v>83</v>
      </c>
      <c r="I384" s="94" t="s">
        <v>1391</v>
      </c>
      <c r="J384" s="162">
        <v>45566</v>
      </c>
      <c r="K384" s="162">
        <v>45597</v>
      </c>
      <c r="L384" s="148" t="s">
        <v>384</v>
      </c>
      <c r="M384" s="94" t="s">
        <v>1392</v>
      </c>
      <c r="N384" s="94">
        <f t="shared" si="5"/>
        <v>25</v>
      </c>
      <c r="O384" s="148">
        <v>25</v>
      </c>
      <c r="P384" s="148">
        <v>0</v>
      </c>
      <c r="Q384" s="148">
        <v>1</v>
      </c>
      <c r="R384" s="148">
        <v>36</v>
      </c>
      <c r="S384" s="148">
        <v>118</v>
      </c>
      <c r="T384" s="148">
        <v>1</v>
      </c>
      <c r="U384" s="148">
        <v>10</v>
      </c>
      <c r="V384" s="148">
        <v>26</v>
      </c>
      <c r="W384" s="94" t="s">
        <v>1393</v>
      </c>
      <c r="X384" s="94" t="s">
        <v>1394</v>
      </c>
    </row>
    <row r="385" s="72" customFormat="1" ht="46" customHeight="1" spans="1:24">
      <c r="A385" s="94">
        <v>378</v>
      </c>
      <c r="B385" s="94" t="s">
        <v>77</v>
      </c>
      <c r="C385" s="94" t="s">
        <v>78</v>
      </c>
      <c r="D385" s="94" t="s">
        <v>79</v>
      </c>
      <c r="E385" s="94" t="s">
        <v>375</v>
      </c>
      <c r="F385" s="94" t="s">
        <v>384</v>
      </c>
      <c r="G385" s="94" t="s">
        <v>1395</v>
      </c>
      <c r="H385" s="148" t="s">
        <v>83</v>
      </c>
      <c r="I385" s="94" t="s">
        <v>1396</v>
      </c>
      <c r="J385" s="162">
        <v>45566</v>
      </c>
      <c r="K385" s="162">
        <v>45627</v>
      </c>
      <c r="L385" s="148" t="s">
        <v>384</v>
      </c>
      <c r="M385" s="94" t="s">
        <v>1397</v>
      </c>
      <c r="N385" s="94">
        <f t="shared" si="5"/>
        <v>23</v>
      </c>
      <c r="O385" s="148">
        <v>23</v>
      </c>
      <c r="P385" s="148">
        <v>0</v>
      </c>
      <c r="Q385" s="148">
        <v>1</v>
      </c>
      <c r="R385" s="148">
        <v>28</v>
      </c>
      <c r="S385" s="148">
        <v>78</v>
      </c>
      <c r="T385" s="148">
        <v>1</v>
      </c>
      <c r="U385" s="148">
        <v>8</v>
      </c>
      <c r="V385" s="148">
        <v>28</v>
      </c>
      <c r="W385" s="94" t="s">
        <v>1393</v>
      </c>
      <c r="X385" s="94" t="s">
        <v>1394</v>
      </c>
    </row>
    <row r="386" s="72" customFormat="1" ht="42" customHeight="1" spans="1:24">
      <c r="A386" s="94">
        <v>379</v>
      </c>
      <c r="B386" s="94" t="s">
        <v>77</v>
      </c>
      <c r="C386" s="94" t="s">
        <v>78</v>
      </c>
      <c r="D386" s="94" t="s">
        <v>79</v>
      </c>
      <c r="E386" s="94" t="s">
        <v>375</v>
      </c>
      <c r="F386" s="94" t="s">
        <v>384</v>
      </c>
      <c r="G386" s="94" t="s">
        <v>1398</v>
      </c>
      <c r="H386" s="148" t="s">
        <v>83</v>
      </c>
      <c r="I386" s="94" t="s">
        <v>1399</v>
      </c>
      <c r="J386" s="122">
        <v>45292</v>
      </c>
      <c r="K386" s="122">
        <v>45627</v>
      </c>
      <c r="L386" s="148" t="s">
        <v>384</v>
      </c>
      <c r="M386" s="94" t="s">
        <v>1400</v>
      </c>
      <c r="N386" s="94">
        <f t="shared" si="5"/>
        <v>20</v>
      </c>
      <c r="O386" s="148">
        <v>20</v>
      </c>
      <c r="P386" s="148">
        <v>0</v>
      </c>
      <c r="Q386" s="148">
        <v>1</v>
      </c>
      <c r="R386" s="148">
        <v>29</v>
      </c>
      <c r="S386" s="148">
        <v>84</v>
      </c>
      <c r="T386" s="148">
        <v>1</v>
      </c>
      <c r="U386" s="148">
        <v>13</v>
      </c>
      <c r="V386" s="148">
        <v>32</v>
      </c>
      <c r="W386" s="94" t="s">
        <v>1393</v>
      </c>
      <c r="X386" s="94" t="s">
        <v>1394</v>
      </c>
    </row>
    <row r="387" s="72" customFormat="1" ht="42" customHeight="1" spans="1:24">
      <c r="A387" s="94">
        <v>380</v>
      </c>
      <c r="B387" s="94" t="s">
        <v>77</v>
      </c>
      <c r="C387" s="94" t="s">
        <v>78</v>
      </c>
      <c r="D387" s="109" t="s">
        <v>115</v>
      </c>
      <c r="E387" s="94" t="s">
        <v>375</v>
      </c>
      <c r="F387" s="94" t="s">
        <v>384</v>
      </c>
      <c r="G387" s="94" t="s">
        <v>1401</v>
      </c>
      <c r="H387" s="148" t="s">
        <v>145</v>
      </c>
      <c r="I387" s="94" t="s">
        <v>1396</v>
      </c>
      <c r="J387" s="162">
        <v>45383</v>
      </c>
      <c r="K387" s="162">
        <v>45413</v>
      </c>
      <c r="L387" s="148" t="s">
        <v>384</v>
      </c>
      <c r="M387" s="94" t="s">
        <v>1402</v>
      </c>
      <c r="N387" s="94">
        <f t="shared" si="5"/>
        <v>5</v>
      </c>
      <c r="O387" s="148">
        <v>2</v>
      </c>
      <c r="P387" s="148">
        <v>3</v>
      </c>
      <c r="Q387" s="148">
        <v>1</v>
      </c>
      <c r="R387" s="148">
        <v>25</v>
      </c>
      <c r="S387" s="148">
        <v>80</v>
      </c>
      <c r="T387" s="148">
        <v>1</v>
      </c>
      <c r="U387" s="148">
        <v>8</v>
      </c>
      <c r="V387" s="148">
        <v>26</v>
      </c>
      <c r="W387" s="94" t="s">
        <v>1393</v>
      </c>
      <c r="X387" s="94" t="s">
        <v>1394</v>
      </c>
    </row>
    <row r="388" s="72" customFormat="1" ht="50" customHeight="1" spans="1:24">
      <c r="A388" s="94">
        <v>381</v>
      </c>
      <c r="B388" s="94" t="s">
        <v>95</v>
      </c>
      <c r="C388" s="94" t="s">
        <v>199</v>
      </c>
      <c r="D388" s="94" t="s">
        <v>200</v>
      </c>
      <c r="E388" s="94" t="s">
        <v>375</v>
      </c>
      <c r="F388" s="94" t="s">
        <v>1403</v>
      </c>
      <c r="G388" s="94" t="s">
        <v>1404</v>
      </c>
      <c r="H388" s="94" t="s">
        <v>83</v>
      </c>
      <c r="I388" s="94" t="s">
        <v>1403</v>
      </c>
      <c r="J388" s="122">
        <v>45352</v>
      </c>
      <c r="K388" s="122">
        <v>45383</v>
      </c>
      <c r="L388" s="94" t="s">
        <v>1405</v>
      </c>
      <c r="M388" s="94" t="s">
        <v>1406</v>
      </c>
      <c r="N388" s="94">
        <f t="shared" si="5"/>
        <v>10</v>
      </c>
      <c r="O388" s="94">
        <v>10</v>
      </c>
      <c r="P388" s="94">
        <v>0</v>
      </c>
      <c r="Q388" s="94">
        <v>1</v>
      </c>
      <c r="R388" s="94">
        <v>35</v>
      </c>
      <c r="S388" s="94">
        <v>163</v>
      </c>
      <c r="T388" s="94">
        <v>0</v>
      </c>
      <c r="U388" s="94">
        <v>5</v>
      </c>
      <c r="V388" s="94">
        <v>20</v>
      </c>
      <c r="W388" s="94" t="s">
        <v>379</v>
      </c>
      <c r="X388" s="94" t="s">
        <v>1407</v>
      </c>
    </row>
    <row r="389" s="72" customFormat="1" ht="51" customHeight="1" spans="1:24">
      <c r="A389" s="94">
        <v>382</v>
      </c>
      <c r="B389" s="94" t="s">
        <v>95</v>
      </c>
      <c r="C389" s="94" t="s">
        <v>199</v>
      </c>
      <c r="D389" s="94" t="s">
        <v>200</v>
      </c>
      <c r="E389" s="94" t="s">
        <v>375</v>
      </c>
      <c r="F389" s="94" t="s">
        <v>1403</v>
      </c>
      <c r="G389" s="94" t="s">
        <v>1408</v>
      </c>
      <c r="H389" s="94" t="s">
        <v>83</v>
      </c>
      <c r="I389" s="94" t="s">
        <v>1403</v>
      </c>
      <c r="J389" s="122">
        <v>45352</v>
      </c>
      <c r="K389" s="122">
        <v>45383</v>
      </c>
      <c r="L389" s="94" t="s">
        <v>1405</v>
      </c>
      <c r="M389" s="94" t="s">
        <v>1409</v>
      </c>
      <c r="N389" s="94">
        <f t="shared" si="5"/>
        <v>5</v>
      </c>
      <c r="O389" s="94">
        <v>5</v>
      </c>
      <c r="P389" s="94">
        <v>0</v>
      </c>
      <c r="Q389" s="94">
        <v>1</v>
      </c>
      <c r="R389" s="94">
        <v>35</v>
      </c>
      <c r="S389" s="94">
        <v>153</v>
      </c>
      <c r="T389" s="94">
        <v>0</v>
      </c>
      <c r="U389" s="94">
        <v>2</v>
      </c>
      <c r="V389" s="94">
        <v>4</v>
      </c>
      <c r="W389" s="94" t="s">
        <v>379</v>
      </c>
      <c r="X389" s="94" t="s">
        <v>1407</v>
      </c>
    </row>
    <row r="390" s="72" customFormat="1" ht="51" customHeight="1" spans="1:24">
      <c r="A390" s="94">
        <v>383</v>
      </c>
      <c r="B390" s="94" t="s">
        <v>95</v>
      </c>
      <c r="C390" s="94" t="s">
        <v>199</v>
      </c>
      <c r="D390" s="94" t="s">
        <v>200</v>
      </c>
      <c r="E390" s="94" t="s">
        <v>375</v>
      </c>
      <c r="F390" s="94" t="s">
        <v>1403</v>
      </c>
      <c r="G390" s="109" t="s">
        <v>1410</v>
      </c>
      <c r="H390" s="94" t="s">
        <v>83</v>
      </c>
      <c r="I390" s="94" t="s">
        <v>1403</v>
      </c>
      <c r="J390" s="122">
        <v>45352</v>
      </c>
      <c r="K390" s="122">
        <v>45383</v>
      </c>
      <c r="L390" s="94" t="s">
        <v>1405</v>
      </c>
      <c r="M390" s="109" t="s">
        <v>1411</v>
      </c>
      <c r="N390" s="94">
        <f t="shared" si="5"/>
        <v>4</v>
      </c>
      <c r="O390" s="94">
        <v>4</v>
      </c>
      <c r="P390" s="94">
        <v>0</v>
      </c>
      <c r="Q390" s="94">
        <v>1</v>
      </c>
      <c r="R390" s="94">
        <v>8</v>
      </c>
      <c r="S390" s="94">
        <v>20</v>
      </c>
      <c r="T390" s="94">
        <v>0</v>
      </c>
      <c r="U390" s="94">
        <v>1</v>
      </c>
      <c r="V390" s="94">
        <v>3</v>
      </c>
      <c r="W390" s="94" t="s">
        <v>379</v>
      </c>
      <c r="X390" s="109" t="s">
        <v>1412</v>
      </c>
    </row>
    <row r="391" s="72" customFormat="1" ht="72" customHeight="1" spans="1:24">
      <c r="A391" s="94">
        <v>384</v>
      </c>
      <c r="B391" s="94" t="s">
        <v>77</v>
      </c>
      <c r="C391" s="94" t="s">
        <v>159</v>
      </c>
      <c r="D391" s="94" t="s">
        <v>1265</v>
      </c>
      <c r="E391" s="94" t="s">
        <v>375</v>
      </c>
      <c r="F391" s="94" t="s">
        <v>1403</v>
      </c>
      <c r="G391" s="94" t="s">
        <v>1413</v>
      </c>
      <c r="H391" s="94" t="s">
        <v>83</v>
      </c>
      <c r="I391" s="94" t="s">
        <v>1403</v>
      </c>
      <c r="J391" s="122">
        <v>45384</v>
      </c>
      <c r="K391" s="122">
        <v>45598</v>
      </c>
      <c r="L391" s="94" t="s">
        <v>1405</v>
      </c>
      <c r="M391" s="94" t="s">
        <v>1414</v>
      </c>
      <c r="N391" s="94">
        <f t="shared" si="5"/>
        <v>30</v>
      </c>
      <c r="O391" s="94">
        <v>30</v>
      </c>
      <c r="P391" s="94">
        <v>0</v>
      </c>
      <c r="Q391" s="94">
        <v>1</v>
      </c>
      <c r="R391" s="94">
        <v>33</v>
      </c>
      <c r="S391" s="94">
        <v>130</v>
      </c>
      <c r="T391" s="94">
        <v>0</v>
      </c>
      <c r="U391" s="94">
        <v>0</v>
      </c>
      <c r="V391" s="94">
        <v>0</v>
      </c>
      <c r="W391" s="94" t="s">
        <v>379</v>
      </c>
      <c r="X391" s="94" t="s">
        <v>1415</v>
      </c>
    </row>
    <row r="392" s="72" customFormat="1" ht="64" customHeight="1" spans="1:24">
      <c r="A392" s="94">
        <v>385</v>
      </c>
      <c r="B392" s="94" t="s">
        <v>95</v>
      </c>
      <c r="C392" s="94" t="s">
        <v>199</v>
      </c>
      <c r="D392" s="94" t="s">
        <v>200</v>
      </c>
      <c r="E392" s="94" t="s">
        <v>375</v>
      </c>
      <c r="F392" s="94" t="s">
        <v>1403</v>
      </c>
      <c r="G392" s="94" t="s">
        <v>1416</v>
      </c>
      <c r="H392" s="94" t="s">
        <v>83</v>
      </c>
      <c r="I392" s="94" t="s">
        <v>1403</v>
      </c>
      <c r="J392" s="122">
        <v>45536</v>
      </c>
      <c r="K392" s="122">
        <v>45597</v>
      </c>
      <c r="L392" s="94" t="s">
        <v>1417</v>
      </c>
      <c r="M392" s="94" t="s">
        <v>1418</v>
      </c>
      <c r="N392" s="94">
        <f t="shared" si="5"/>
        <v>7</v>
      </c>
      <c r="O392" s="94">
        <v>7</v>
      </c>
      <c r="P392" s="94">
        <v>0</v>
      </c>
      <c r="Q392" s="94">
        <v>1</v>
      </c>
      <c r="R392" s="94">
        <v>3</v>
      </c>
      <c r="S392" s="94">
        <v>3</v>
      </c>
      <c r="T392" s="94">
        <v>0</v>
      </c>
      <c r="U392" s="94">
        <v>3</v>
      </c>
      <c r="V392" s="94">
        <v>3</v>
      </c>
      <c r="W392" s="94" t="s">
        <v>379</v>
      </c>
      <c r="X392" s="94" t="s">
        <v>1407</v>
      </c>
    </row>
    <row r="393" s="72" customFormat="1" ht="44" customHeight="1" spans="1:24">
      <c r="A393" s="94">
        <v>386</v>
      </c>
      <c r="B393" s="94" t="s">
        <v>77</v>
      </c>
      <c r="C393" s="94" t="s">
        <v>78</v>
      </c>
      <c r="D393" s="94" t="s">
        <v>115</v>
      </c>
      <c r="E393" s="94" t="s">
        <v>375</v>
      </c>
      <c r="F393" s="94" t="s">
        <v>396</v>
      </c>
      <c r="G393" s="94" t="s">
        <v>1419</v>
      </c>
      <c r="H393" s="94" t="s">
        <v>145</v>
      </c>
      <c r="I393" s="94" t="s">
        <v>396</v>
      </c>
      <c r="J393" s="122">
        <v>45536</v>
      </c>
      <c r="K393" s="122">
        <v>45536</v>
      </c>
      <c r="L393" s="94" t="s">
        <v>396</v>
      </c>
      <c r="M393" s="94" t="s">
        <v>1420</v>
      </c>
      <c r="N393" s="94">
        <f t="shared" ref="N393:N456" si="6">O393+P393</f>
        <v>10</v>
      </c>
      <c r="O393" s="94">
        <v>10</v>
      </c>
      <c r="P393" s="94">
        <v>0</v>
      </c>
      <c r="Q393" s="94">
        <v>1</v>
      </c>
      <c r="R393" s="94">
        <v>85</v>
      </c>
      <c r="S393" s="94">
        <v>185</v>
      </c>
      <c r="T393" s="94">
        <v>0</v>
      </c>
      <c r="U393" s="94">
        <v>9</v>
      </c>
      <c r="V393" s="94">
        <v>24</v>
      </c>
      <c r="W393" s="94" t="s">
        <v>379</v>
      </c>
      <c r="X393" s="94" t="s">
        <v>380</v>
      </c>
    </row>
    <row r="394" s="72" customFormat="1" ht="50" customHeight="1" spans="1:24">
      <c r="A394" s="94">
        <v>387</v>
      </c>
      <c r="B394" s="94" t="s">
        <v>77</v>
      </c>
      <c r="C394" s="94" t="s">
        <v>78</v>
      </c>
      <c r="D394" s="94" t="s">
        <v>79</v>
      </c>
      <c r="E394" s="94" t="s">
        <v>375</v>
      </c>
      <c r="F394" s="94" t="s">
        <v>396</v>
      </c>
      <c r="G394" s="94" t="s">
        <v>1421</v>
      </c>
      <c r="H394" s="94" t="s">
        <v>83</v>
      </c>
      <c r="I394" s="94" t="s">
        <v>396</v>
      </c>
      <c r="J394" s="122">
        <v>45597</v>
      </c>
      <c r="K394" s="122">
        <v>45627</v>
      </c>
      <c r="L394" s="94" t="s">
        <v>396</v>
      </c>
      <c r="M394" s="94" t="s">
        <v>1422</v>
      </c>
      <c r="N394" s="94">
        <f t="shared" si="6"/>
        <v>18</v>
      </c>
      <c r="O394" s="94">
        <v>18</v>
      </c>
      <c r="P394" s="94">
        <v>0</v>
      </c>
      <c r="Q394" s="94">
        <v>1</v>
      </c>
      <c r="R394" s="94">
        <v>79</v>
      </c>
      <c r="S394" s="94">
        <v>285</v>
      </c>
      <c r="T394" s="94">
        <v>0</v>
      </c>
      <c r="U394" s="94">
        <v>4</v>
      </c>
      <c r="V394" s="94">
        <v>10</v>
      </c>
      <c r="W394" s="94" t="s">
        <v>379</v>
      </c>
      <c r="X394" s="94" t="s">
        <v>1423</v>
      </c>
    </row>
    <row r="395" s="72" customFormat="1" ht="51" customHeight="1" spans="1:24">
      <c r="A395" s="94">
        <v>388</v>
      </c>
      <c r="B395" s="94" t="s">
        <v>77</v>
      </c>
      <c r="C395" s="94" t="s">
        <v>78</v>
      </c>
      <c r="D395" s="94" t="s">
        <v>115</v>
      </c>
      <c r="E395" s="94" t="s">
        <v>375</v>
      </c>
      <c r="F395" s="94" t="s">
        <v>1424</v>
      </c>
      <c r="G395" s="94" t="s">
        <v>1425</v>
      </c>
      <c r="H395" s="94" t="s">
        <v>83</v>
      </c>
      <c r="I395" s="94" t="s">
        <v>1424</v>
      </c>
      <c r="J395" s="162">
        <v>45352</v>
      </c>
      <c r="K395" s="162">
        <v>45352</v>
      </c>
      <c r="L395" s="94" t="s">
        <v>1424</v>
      </c>
      <c r="M395" s="94" t="s">
        <v>1426</v>
      </c>
      <c r="N395" s="94">
        <f t="shared" si="6"/>
        <v>11</v>
      </c>
      <c r="O395" s="94">
        <v>11</v>
      </c>
      <c r="P395" s="94">
        <v>0</v>
      </c>
      <c r="Q395" s="94">
        <v>1</v>
      </c>
      <c r="R395" s="94">
        <v>189</v>
      </c>
      <c r="S395" s="94">
        <v>500</v>
      </c>
      <c r="T395" s="94">
        <v>0</v>
      </c>
      <c r="U395" s="94">
        <v>10</v>
      </c>
      <c r="V395" s="94">
        <v>22</v>
      </c>
      <c r="W395" s="109" t="s">
        <v>379</v>
      </c>
      <c r="X395" s="94" t="s">
        <v>1427</v>
      </c>
    </row>
    <row r="396" s="72" customFormat="1" ht="43" customHeight="1" spans="1:24">
      <c r="A396" s="94">
        <v>389</v>
      </c>
      <c r="B396" s="94" t="s">
        <v>95</v>
      </c>
      <c r="C396" s="94" t="s">
        <v>199</v>
      </c>
      <c r="D396" s="94" t="s">
        <v>200</v>
      </c>
      <c r="E396" s="94" t="s">
        <v>375</v>
      </c>
      <c r="F396" s="94" t="s">
        <v>1424</v>
      </c>
      <c r="G396" s="94" t="s">
        <v>1428</v>
      </c>
      <c r="H396" s="94" t="s">
        <v>83</v>
      </c>
      <c r="I396" s="94" t="s">
        <v>1424</v>
      </c>
      <c r="J396" s="177">
        <v>45323</v>
      </c>
      <c r="K396" s="177">
        <v>45352</v>
      </c>
      <c r="L396" s="94" t="s">
        <v>1429</v>
      </c>
      <c r="M396" s="94" t="s">
        <v>1430</v>
      </c>
      <c r="N396" s="94">
        <f t="shared" si="6"/>
        <v>5</v>
      </c>
      <c r="O396" s="94">
        <v>5</v>
      </c>
      <c r="P396" s="94">
        <v>0</v>
      </c>
      <c r="Q396" s="94">
        <v>1</v>
      </c>
      <c r="R396" s="94">
        <v>5</v>
      </c>
      <c r="S396" s="94">
        <v>12</v>
      </c>
      <c r="T396" s="94">
        <v>0</v>
      </c>
      <c r="U396" s="94">
        <v>5</v>
      </c>
      <c r="V396" s="94">
        <v>12</v>
      </c>
      <c r="W396" s="109" t="s">
        <v>379</v>
      </c>
      <c r="X396" s="94" t="s">
        <v>1431</v>
      </c>
    </row>
    <row r="397" s="72" customFormat="1" ht="38" customHeight="1" spans="1:24">
      <c r="A397" s="94">
        <v>390</v>
      </c>
      <c r="B397" s="94" t="s">
        <v>95</v>
      </c>
      <c r="C397" s="109" t="s">
        <v>199</v>
      </c>
      <c r="D397" s="109" t="s">
        <v>200</v>
      </c>
      <c r="E397" s="94" t="s">
        <v>375</v>
      </c>
      <c r="F397" s="94" t="s">
        <v>1432</v>
      </c>
      <c r="G397" s="94" t="s">
        <v>1433</v>
      </c>
      <c r="H397" s="94" t="s">
        <v>83</v>
      </c>
      <c r="I397" s="94" t="s">
        <v>1432</v>
      </c>
      <c r="J397" s="122">
        <v>45352</v>
      </c>
      <c r="K397" s="122">
        <v>45444</v>
      </c>
      <c r="L397" s="94" t="s">
        <v>1432</v>
      </c>
      <c r="M397" s="94" t="s">
        <v>1434</v>
      </c>
      <c r="N397" s="94">
        <f t="shared" si="6"/>
        <v>8</v>
      </c>
      <c r="O397" s="94">
        <v>8</v>
      </c>
      <c r="P397" s="94">
        <v>0</v>
      </c>
      <c r="Q397" s="94">
        <v>1</v>
      </c>
      <c r="R397" s="94">
        <v>68</v>
      </c>
      <c r="S397" s="94">
        <v>300</v>
      </c>
      <c r="T397" s="94">
        <v>0</v>
      </c>
      <c r="U397" s="94">
        <v>13</v>
      </c>
      <c r="V397" s="94">
        <v>32</v>
      </c>
      <c r="W397" s="109" t="s">
        <v>379</v>
      </c>
      <c r="X397" s="109" t="s">
        <v>1435</v>
      </c>
    </row>
    <row r="398" s="72" customFormat="1" ht="47" customHeight="1" spans="1:24">
      <c r="A398" s="94">
        <v>391</v>
      </c>
      <c r="B398" s="109" t="s">
        <v>77</v>
      </c>
      <c r="C398" s="109" t="s">
        <v>78</v>
      </c>
      <c r="D398" s="94" t="s">
        <v>115</v>
      </c>
      <c r="E398" s="94" t="s">
        <v>375</v>
      </c>
      <c r="F398" s="94" t="s">
        <v>1432</v>
      </c>
      <c r="G398" s="94" t="s">
        <v>1436</v>
      </c>
      <c r="H398" s="94" t="s">
        <v>83</v>
      </c>
      <c r="I398" s="94" t="s">
        <v>1432</v>
      </c>
      <c r="J398" s="122">
        <v>45352</v>
      </c>
      <c r="K398" s="122">
        <v>45444</v>
      </c>
      <c r="L398" s="94" t="s">
        <v>1432</v>
      </c>
      <c r="M398" s="94" t="s">
        <v>1437</v>
      </c>
      <c r="N398" s="94">
        <f t="shared" si="6"/>
        <v>5</v>
      </c>
      <c r="O398" s="94">
        <v>5</v>
      </c>
      <c r="P398" s="94">
        <v>0</v>
      </c>
      <c r="Q398" s="94">
        <v>1</v>
      </c>
      <c r="R398" s="94">
        <v>40</v>
      </c>
      <c r="S398" s="94">
        <v>145</v>
      </c>
      <c r="T398" s="94">
        <v>0</v>
      </c>
      <c r="U398" s="94">
        <v>5</v>
      </c>
      <c r="V398" s="94">
        <v>10</v>
      </c>
      <c r="W398" s="109" t="s">
        <v>379</v>
      </c>
      <c r="X398" s="109" t="s">
        <v>1435</v>
      </c>
    </row>
    <row r="399" s="72" customFormat="1" ht="48" customHeight="1" spans="1:24">
      <c r="A399" s="94">
        <v>392</v>
      </c>
      <c r="B399" s="94" t="s">
        <v>95</v>
      </c>
      <c r="C399" s="109" t="s">
        <v>199</v>
      </c>
      <c r="D399" s="109" t="s">
        <v>200</v>
      </c>
      <c r="E399" s="94" t="s">
        <v>375</v>
      </c>
      <c r="F399" s="94" t="s">
        <v>1432</v>
      </c>
      <c r="G399" s="94" t="s">
        <v>1438</v>
      </c>
      <c r="H399" s="94" t="s">
        <v>83</v>
      </c>
      <c r="I399" s="94" t="s">
        <v>1432</v>
      </c>
      <c r="J399" s="122">
        <v>45383</v>
      </c>
      <c r="K399" s="122">
        <v>45444</v>
      </c>
      <c r="L399" s="94" t="s">
        <v>1439</v>
      </c>
      <c r="M399" s="94" t="s">
        <v>1440</v>
      </c>
      <c r="N399" s="94">
        <f t="shared" si="6"/>
        <v>6.4</v>
      </c>
      <c r="O399" s="94">
        <v>5</v>
      </c>
      <c r="P399" s="94">
        <v>1.4</v>
      </c>
      <c r="Q399" s="94">
        <v>1</v>
      </c>
      <c r="R399" s="94">
        <v>41</v>
      </c>
      <c r="S399" s="94">
        <v>130</v>
      </c>
      <c r="T399" s="94">
        <v>0</v>
      </c>
      <c r="U399" s="94">
        <v>14</v>
      </c>
      <c r="V399" s="94">
        <v>38</v>
      </c>
      <c r="W399" s="109" t="s">
        <v>379</v>
      </c>
      <c r="X399" s="109" t="s">
        <v>1435</v>
      </c>
    </row>
    <row r="400" s="72" customFormat="1" ht="40" customHeight="1" spans="1:24">
      <c r="A400" s="94">
        <v>393</v>
      </c>
      <c r="B400" s="94" t="s">
        <v>95</v>
      </c>
      <c r="C400" s="109" t="s">
        <v>199</v>
      </c>
      <c r="D400" s="109" t="s">
        <v>200</v>
      </c>
      <c r="E400" s="94" t="s">
        <v>375</v>
      </c>
      <c r="F400" s="94" t="s">
        <v>1432</v>
      </c>
      <c r="G400" s="94" t="s">
        <v>1441</v>
      </c>
      <c r="H400" s="94" t="s">
        <v>83</v>
      </c>
      <c r="I400" s="94" t="s">
        <v>1432</v>
      </c>
      <c r="J400" s="122">
        <v>45352</v>
      </c>
      <c r="K400" s="122">
        <v>45383</v>
      </c>
      <c r="L400" s="94" t="s">
        <v>1442</v>
      </c>
      <c r="M400" s="94" t="s">
        <v>1443</v>
      </c>
      <c r="N400" s="94">
        <f t="shared" si="6"/>
        <v>7</v>
      </c>
      <c r="O400" s="94">
        <v>7</v>
      </c>
      <c r="P400" s="94">
        <v>0</v>
      </c>
      <c r="Q400" s="94">
        <v>1</v>
      </c>
      <c r="R400" s="94">
        <v>6</v>
      </c>
      <c r="S400" s="94">
        <v>14</v>
      </c>
      <c r="T400" s="94">
        <v>0</v>
      </c>
      <c r="U400" s="94">
        <v>6</v>
      </c>
      <c r="V400" s="94">
        <v>14</v>
      </c>
      <c r="W400" s="109" t="s">
        <v>379</v>
      </c>
      <c r="X400" s="109" t="s">
        <v>1435</v>
      </c>
    </row>
    <row r="401" s="72" customFormat="1" ht="40" customHeight="1" spans="1:24">
      <c r="A401" s="94">
        <v>394</v>
      </c>
      <c r="B401" s="94" t="s">
        <v>95</v>
      </c>
      <c r="C401" s="109" t="s">
        <v>199</v>
      </c>
      <c r="D401" s="109" t="s">
        <v>200</v>
      </c>
      <c r="E401" s="94" t="s">
        <v>375</v>
      </c>
      <c r="F401" s="94" t="s">
        <v>1432</v>
      </c>
      <c r="G401" s="94" t="s">
        <v>1444</v>
      </c>
      <c r="H401" s="94" t="s">
        <v>83</v>
      </c>
      <c r="I401" s="94" t="s">
        <v>1432</v>
      </c>
      <c r="J401" s="122">
        <v>45352</v>
      </c>
      <c r="K401" s="122">
        <v>45444</v>
      </c>
      <c r="L401" s="94" t="s">
        <v>1445</v>
      </c>
      <c r="M401" s="94" t="s">
        <v>1446</v>
      </c>
      <c r="N401" s="94">
        <f t="shared" si="6"/>
        <v>5</v>
      </c>
      <c r="O401" s="94">
        <v>5</v>
      </c>
      <c r="P401" s="94">
        <v>0</v>
      </c>
      <c r="Q401" s="94">
        <v>1</v>
      </c>
      <c r="R401" s="94">
        <v>6</v>
      </c>
      <c r="S401" s="94">
        <v>14</v>
      </c>
      <c r="T401" s="94">
        <v>0</v>
      </c>
      <c r="U401" s="94">
        <v>6</v>
      </c>
      <c r="V401" s="94">
        <v>14</v>
      </c>
      <c r="W401" s="109" t="s">
        <v>379</v>
      </c>
      <c r="X401" s="109" t="s">
        <v>1435</v>
      </c>
    </row>
    <row r="402" s="72" customFormat="1" ht="40" customHeight="1" spans="1:24">
      <c r="A402" s="94">
        <v>395</v>
      </c>
      <c r="B402" s="94" t="s">
        <v>95</v>
      </c>
      <c r="C402" s="109" t="s">
        <v>199</v>
      </c>
      <c r="D402" s="109" t="s">
        <v>200</v>
      </c>
      <c r="E402" s="94" t="s">
        <v>375</v>
      </c>
      <c r="F402" s="94" t="s">
        <v>1432</v>
      </c>
      <c r="G402" s="94" t="s">
        <v>1447</v>
      </c>
      <c r="H402" s="94" t="s">
        <v>83</v>
      </c>
      <c r="I402" s="94" t="s">
        <v>1432</v>
      </c>
      <c r="J402" s="122">
        <v>45505</v>
      </c>
      <c r="K402" s="122">
        <v>45536</v>
      </c>
      <c r="L402" s="94" t="s">
        <v>1439</v>
      </c>
      <c r="M402" s="94" t="s">
        <v>1448</v>
      </c>
      <c r="N402" s="94">
        <f t="shared" si="6"/>
        <v>20</v>
      </c>
      <c r="O402" s="94">
        <v>20</v>
      </c>
      <c r="P402" s="94">
        <v>0</v>
      </c>
      <c r="Q402" s="94">
        <v>1</v>
      </c>
      <c r="R402" s="94">
        <v>122</v>
      </c>
      <c r="S402" s="94">
        <v>350</v>
      </c>
      <c r="T402" s="94">
        <v>0</v>
      </c>
      <c r="U402" s="94">
        <v>21</v>
      </c>
      <c r="V402" s="94">
        <v>52</v>
      </c>
      <c r="W402" s="109" t="s">
        <v>379</v>
      </c>
      <c r="X402" s="109" t="s">
        <v>1435</v>
      </c>
    </row>
    <row r="403" s="72" customFormat="1" ht="40" customHeight="1" spans="1:24">
      <c r="A403" s="94">
        <v>396</v>
      </c>
      <c r="B403" s="94" t="s">
        <v>77</v>
      </c>
      <c r="C403" s="94" t="s">
        <v>78</v>
      </c>
      <c r="D403" s="126" t="s">
        <v>115</v>
      </c>
      <c r="E403" s="94" t="s">
        <v>375</v>
      </c>
      <c r="F403" s="94" t="s">
        <v>1449</v>
      </c>
      <c r="G403" s="94" t="s">
        <v>1450</v>
      </c>
      <c r="H403" s="94" t="s">
        <v>83</v>
      </c>
      <c r="I403" s="94" t="s">
        <v>1451</v>
      </c>
      <c r="J403" s="122">
        <v>45444</v>
      </c>
      <c r="K403" s="122">
        <v>45444</v>
      </c>
      <c r="L403" s="94" t="s">
        <v>1449</v>
      </c>
      <c r="M403" s="94" t="s">
        <v>1452</v>
      </c>
      <c r="N403" s="94">
        <f t="shared" si="6"/>
        <v>10</v>
      </c>
      <c r="O403" s="94">
        <v>10</v>
      </c>
      <c r="P403" s="94">
        <v>0</v>
      </c>
      <c r="Q403" s="94">
        <v>1</v>
      </c>
      <c r="R403" s="94">
        <v>167</v>
      </c>
      <c r="S403" s="94">
        <v>449</v>
      </c>
      <c r="T403" s="94">
        <v>1</v>
      </c>
      <c r="U403" s="94">
        <v>16</v>
      </c>
      <c r="V403" s="94">
        <v>36</v>
      </c>
      <c r="W403" s="94" t="s">
        <v>379</v>
      </c>
      <c r="X403" s="94" t="s">
        <v>1453</v>
      </c>
    </row>
    <row r="404" s="72" customFormat="1" ht="42" customHeight="1" spans="1:24">
      <c r="A404" s="94">
        <v>397</v>
      </c>
      <c r="B404" s="94" t="s">
        <v>95</v>
      </c>
      <c r="C404" s="94" t="s">
        <v>199</v>
      </c>
      <c r="D404" s="94" t="s">
        <v>200</v>
      </c>
      <c r="E404" s="94" t="s">
        <v>375</v>
      </c>
      <c r="F404" s="94" t="s">
        <v>1449</v>
      </c>
      <c r="G404" s="94" t="s">
        <v>1454</v>
      </c>
      <c r="H404" s="94" t="s">
        <v>83</v>
      </c>
      <c r="I404" s="94" t="s">
        <v>1449</v>
      </c>
      <c r="J404" s="122">
        <v>45352</v>
      </c>
      <c r="K404" s="122">
        <v>45383</v>
      </c>
      <c r="L404" s="94" t="s">
        <v>1455</v>
      </c>
      <c r="M404" s="94" t="s">
        <v>1456</v>
      </c>
      <c r="N404" s="94">
        <f t="shared" si="6"/>
        <v>3</v>
      </c>
      <c r="O404" s="94">
        <v>3</v>
      </c>
      <c r="P404" s="94">
        <v>0</v>
      </c>
      <c r="Q404" s="94">
        <v>1</v>
      </c>
      <c r="R404" s="94">
        <v>3</v>
      </c>
      <c r="S404" s="94">
        <v>3</v>
      </c>
      <c r="T404" s="94">
        <v>1</v>
      </c>
      <c r="U404" s="94">
        <v>3</v>
      </c>
      <c r="V404" s="94">
        <v>3</v>
      </c>
      <c r="W404" s="94" t="s">
        <v>379</v>
      </c>
      <c r="X404" s="94" t="s">
        <v>1457</v>
      </c>
    </row>
    <row r="405" s="72" customFormat="1" ht="42" customHeight="1" spans="1:24">
      <c r="A405" s="94">
        <v>398</v>
      </c>
      <c r="B405" s="94" t="s">
        <v>95</v>
      </c>
      <c r="C405" s="94" t="s">
        <v>199</v>
      </c>
      <c r="D405" s="94" t="s">
        <v>200</v>
      </c>
      <c r="E405" s="94" t="s">
        <v>375</v>
      </c>
      <c r="F405" s="94" t="s">
        <v>1449</v>
      </c>
      <c r="G405" s="94" t="s">
        <v>1458</v>
      </c>
      <c r="H405" s="94" t="s">
        <v>83</v>
      </c>
      <c r="I405" s="94" t="s">
        <v>1449</v>
      </c>
      <c r="J405" s="122">
        <v>45352</v>
      </c>
      <c r="K405" s="136">
        <v>45413</v>
      </c>
      <c r="L405" s="94" t="s">
        <v>1459</v>
      </c>
      <c r="M405" s="94" t="s">
        <v>1460</v>
      </c>
      <c r="N405" s="94">
        <f t="shared" si="6"/>
        <v>10</v>
      </c>
      <c r="O405" s="94">
        <v>10</v>
      </c>
      <c r="P405" s="94">
        <v>0</v>
      </c>
      <c r="Q405" s="94">
        <v>1</v>
      </c>
      <c r="R405" s="94">
        <v>5</v>
      </c>
      <c r="S405" s="94">
        <v>10</v>
      </c>
      <c r="T405" s="94">
        <v>1</v>
      </c>
      <c r="U405" s="94">
        <v>2</v>
      </c>
      <c r="V405" s="94">
        <v>5</v>
      </c>
      <c r="W405" s="94" t="s">
        <v>379</v>
      </c>
      <c r="X405" s="94" t="s">
        <v>1461</v>
      </c>
    </row>
    <row r="406" s="72" customFormat="1" ht="36" customHeight="1" spans="1:24">
      <c r="A406" s="94">
        <v>399</v>
      </c>
      <c r="B406" s="94" t="s">
        <v>95</v>
      </c>
      <c r="C406" s="94" t="s">
        <v>199</v>
      </c>
      <c r="D406" s="94" t="s">
        <v>200</v>
      </c>
      <c r="E406" s="94" t="s">
        <v>375</v>
      </c>
      <c r="F406" s="94" t="s">
        <v>404</v>
      </c>
      <c r="G406" s="94" t="s">
        <v>1462</v>
      </c>
      <c r="H406" s="94" t="s">
        <v>83</v>
      </c>
      <c r="I406" s="94" t="s">
        <v>404</v>
      </c>
      <c r="J406" s="177">
        <v>45352</v>
      </c>
      <c r="K406" s="177">
        <v>45383</v>
      </c>
      <c r="L406" s="94" t="s">
        <v>404</v>
      </c>
      <c r="M406" s="109" t="s">
        <v>1463</v>
      </c>
      <c r="N406" s="94">
        <f t="shared" si="6"/>
        <v>5</v>
      </c>
      <c r="O406" s="94">
        <v>5</v>
      </c>
      <c r="P406" s="94">
        <v>0</v>
      </c>
      <c r="Q406" s="94">
        <v>1</v>
      </c>
      <c r="R406" s="94">
        <v>78</v>
      </c>
      <c r="S406" s="94">
        <v>280</v>
      </c>
      <c r="T406" s="94">
        <v>0</v>
      </c>
      <c r="U406" s="94">
        <v>6</v>
      </c>
      <c r="V406" s="94">
        <v>15</v>
      </c>
      <c r="W406" s="94" t="s">
        <v>379</v>
      </c>
      <c r="X406" s="94" t="s">
        <v>1464</v>
      </c>
    </row>
    <row r="407" s="72" customFormat="1" ht="51" customHeight="1" spans="1:24">
      <c r="A407" s="94">
        <v>400</v>
      </c>
      <c r="B407" s="94" t="s">
        <v>95</v>
      </c>
      <c r="C407" s="94" t="s">
        <v>199</v>
      </c>
      <c r="D407" s="94" t="s">
        <v>200</v>
      </c>
      <c r="E407" s="94" t="s">
        <v>375</v>
      </c>
      <c r="F407" s="94" t="s">
        <v>404</v>
      </c>
      <c r="G407" s="94" t="s">
        <v>1462</v>
      </c>
      <c r="H407" s="94" t="s">
        <v>83</v>
      </c>
      <c r="I407" s="94" t="s">
        <v>404</v>
      </c>
      <c r="J407" s="177">
        <v>45352</v>
      </c>
      <c r="K407" s="177">
        <v>45383</v>
      </c>
      <c r="L407" s="94" t="s">
        <v>404</v>
      </c>
      <c r="M407" s="109" t="s">
        <v>1465</v>
      </c>
      <c r="N407" s="94">
        <f t="shared" si="6"/>
        <v>5</v>
      </c>
      <c r="O407" s="94">
        <v>5</v>
      </c>
      <c r="P407" s="94">
        <v>0</v>
      </c>
      <c r="Q407" s="94">
        <v>1</v>
      </c>
      <c r="R407" s="94">
        <v>4</v>
      </c>
      <c r="S407" s="94">
        <v>5</v>
      </c>
      <c r="T407" s="94">
        <v>0</v>
      </c>
      <c r="U407" s="94">
        <v>4</v>
      </c>
      <c r="V407" s="94">
        <v>5</v>
      </c>
      <c r="W407" s="94" t="s">
        <v>379</v>
      </c>
      <c r="X407" s="94" t="s">
        <v>1464</v>
      </c>
    </row>
    <row r="408" s="72" customFormat="1" ht="51" customHeight="1" spans="1:24">
      <c r="A408" s="94">
        <v>401</v>
      </c>
      <c r="B408" s="94" t="s">
        <v>95</v>
      </c>
      <c r="C408" s="94" t="s">
        <v>199</v>
      </c>
      <c r="D408" s="94" t="s">
        <v>200</v>
      </c>
      <c r="E408" s="94" t="s">
        <v>375</v>
      </c>
      <c r="F408" s="94" t="s">
        <v>404</v>
      </c>
      <c r="G408" s="94" t="s">
        <v>1466</v>
      </c>
      <c r="H408" s="94" t="s">
        <v>83</v>
      </c>
      <c r="I408" s="94" t="s">
        <v>404</v>
      </c>
      <c r="J408" s="177">
        <v>45352</v>
      </c>
      <c r="K408" s="177">
        <v>45383</v>
      </c>
      <c r="L408" s="94" t="s">
        <v>1467</v>
      </c>
      <c r="M408" s="94" t="s">
        <v>1468</v>
      </c>
      <c r="N408" s="94">
        <f t="shared" si="6"/>
        <v>5</v>
      </c>
      <c r="O408" s="94">
        <v>5</v>
      </c>
      <c r="P408" s="94">
        <v>0</v>
      </c>
      <c r="Q408" s="94">
        <v>1</v>
      </c>
      <c r="R408" s="94">
        <v>6</v>
      </c>
      <c r="S408" s="94">
        <v>6</v>
      </c>
      <c r="T408" s="94">
        <v>0</v>
      </c>
      <c r="U408" s="94">
        <v>6</v>
      </c>
      <c r="V408" s="94">
        <v>6</v>
      </c>
      <c r="W408" s="94" t="s">
        <v>379</v>
      </c>
      <c r="X408" s="94" t="s">
        <v>1469</v>
      </c>
    </row>
    <row r="409" s="72" customFormat="1" ht="54" customHeight="1" spans="1:24">
      <c r="A409" s="94">
        <v>402</v>
      </c>
      <c r="B409" s="94" t="s">
        <v>95</v>
      </c>
      <c r="C409" s="109" t="s">
        <v>96</v>
      </c>
      <c r="D409" s="94" t="s">
        <v>97</v>
      </c>
      <c r="E409" s="94" t="s">
        <v>375</v>
      </c>
      <c r="F409" s="94" t="s">
        <v>420</v>
      </c>
      <c r="G409" s="94" t="s">
        <v>1470</v>
      </c>
      <c r="H409" s="94" t="s">
        <v>83</v>
      </c>
      <c r="I409" s="94" t="s">
        <v>1471</v>
      </c>
      <c r="J409" s="122">
        <v>45292</v>
      </c>
      <c r="K409" s="122">
        <v>45627</v>
      </c>
      <c r="L409" s="94" t="s">
        <v>420</v>
      </c>
      <c r="M409" s="94" t="s">
        <v>1472</v>
      </c>
      <c r="N409" s="94">
        <f t="shared" si="6"/>
        <v>14</v>
      </c>
      <c r="O409" s="94">
        <v>14</v>
      </c>
      <c r="P409" s="94">
        <v>0</v>
      </c>
      <c r="Q409" s="94">
        <v>1</v>
      </c>
      <c r="R409" s="94">
        <v>60</v>
      </c>
      <c r="S409" s="94">
        <v>180</v>
      </c>
      <c r="T409" s="94">
        <v>0</v>
      </c>
      <c r="U409" s="94">
        <v>6</v>
      </c>
      <c r="V409" s="94">
        <v>30</v>
      </c>
      <c r="W409" s="109" t="s">
        <v>379</v>
      </c>
      <c r="X409" s="94" t="s">
        <v>1473</v>
      </c>
    </row>
    <row r="410" s="72" customFormat="1" ht="54" customHeight="1" spans="1:24">
      <c r="A410" s="94">
        <v>403</v>
      </c>
      <c r="B410" s="94" t="s">
        <v>95</v>
      </c>
      <c r="C410" s="109" t="s">
        <v>96</v>
      </c>
      <c r="D410" s="94" t="s">
        <v>97</v>
      </c>
      <c r="E410" s="94" t="s">
        <v>375</v>
      </c>
      <c r="F410" s="94" t="s">
        <v>420</v>
      </c>
      <c r="G410" s="94" t="s">
        <v>1474</v>
      </c>
      <c r="H410" s="94" t="s">
        <v>83</v>
      </c>
      <c r="I410" s="94" t="s">
        <v>1475</v>
      </c>
      <c r="J410" s="122">
        <v>45292</v>
      </c>
      <c r="K410" s="122">
        <v>45627</v>
      </c>
      <c r="L410" s="94" t="s">
        <v>420</v>
      </c>
      <c r="M410" s="94" t="s">
        <v>1476</v>
      </c>
      <c r="N410" s="94">
        <f t="shared" si="6"/>
        <v>12</v>
      </c>
      <c r="O410" s="94">
        <v>12</v>
      </c>
      <c r="P410" s="94">
        <v>0</v>
      </c>
      <c r="Q410" s="94">
        <v>1</v>
      </c>
      <c r="R410" s="94">
        <v>70</v>
      </c>
      <c r="S410" s="94">
        <v>210</v>
      </c>
      <c r="T410" s="94">
        <v>0</v>
      </c>
      <c r="U410" s="94">
        <v>5</v>
      </c>
      <c r="V410" s="94">
        <v>15</v>
      </c>
      <c r="W410" s="109" t="s">
        <v>379</v>
      </c>
      <c r="X410" s="94" t="s">
        <v>1473</v>
      </c>
    </row>
    <row r="411" s="72" customFormat="1" ht="54" customHeight="1" spans="1:24">
      <c r="A411" s="94">
        <v>404</v>
      </c>
      <c r="B411" s="94" t="s">
        <v>95</v>
      </c>
      <c r="C411" s="109" t="s">
        <v>96</v>
      </c>
      <c r="D411" s="94" t="s">
        <v>97</v>
      </c>
      <c r="E411" s="94" t="s">
        <v>375</v>
      </c>
      <c r="F411" s="94" t="s">
        <v>420</v>
      </c>
      <c r="G411" s="94" t="s">
        <v>1477</v>
      </c>
      <c r="H411" s="94" t="s">
        <v>83</v>
      </c>
      <c r="I411" s="94" t="s">
        <v>1478</v>
      </c>
      <c r="J411" s="122">
        <v>45292</v>
      </c>
      <c r="K411" s="122">
        <v>45627</v>
      </c>
      <c r="L411" s="94" t="s">
        <v>420</v>
      </c>
      <c r="M411" s="94" t="s">
        <v>1479</v>
      </c>
      <c r="N411" s="94">
        <f t="shared" si="6"/>
        <v>9</v>
      </c>
      <c r="O411" s="94">
        <v>9</v>
      </c>
      <c r="P411" s="94">
        <v>0</v>
      </c>
      <c r="Q411" s="94">
        <v>1</v>
      </c>
      <c r="R411" s="94">
        <v>65</v>
      </c>
      <c r="S411" s="94">
        <v>200</v>
      </c>
      <c r="T411" s="94">
        <v>0</v>
      </c>
      <c r="U411" s="94">
        <v>6</v>
      </c>
      <c r="V411" s="94">
        <v>18</v>
      </c>
      <c r="W411" s="109" t="s">
        <v>379</v>
      </c>
      <c r="X411" s="94" t="s">
        <v>1473</v>
      </c>
    </row>
    <row r="412" s="72" customFormat="1" ht="54" customHeight="1" spans="1:24">
      <c r="A412" s="94">
        <v>405</v>
      </c>
      <c r="B412" s="94" t="s">
        <v>95</v>
      </c>
      <c r="C412" s="94" t="s">
        <v>199</v>
      </c>
      <c r="D412" s="94" t="s">
        <v>200</v>
      </c>
      <c r="E412" s="94" t="s">
        <v>375</v>
      </c>
      <c r="F412" s="94" t="s">
        <v>420</v>
      </c>
      <c r="G412" s="94" t="s">
        <v>1480</v>
      </c>
      <c r="H412" s="94" t="s">
        <v>83</v>
      </c>
      <c r="I412" s="94" t="s">
        <v>1481</v>
      </c>
      <c r="J412" s="122">
        <v>45352</v>
      </c>
      <c r="K412" s="122">
        <v>45383</v>
      </c>
      <c r="L412" s="94" t="s">
        <v>1482</v>
      </c>
      <c r="M412" s="94" t="s">
        <v>1483</v>
      </c>
      <c r="N412" s="94">
        <f t="shared" si="6"/>
        <v>5.45</v>
      </c>
      <c r="O412" s="94">
        <v>5</v>
      </c>
      <c r="P412" s="94">
        <v>0.45</v>
      </c>
      <c r="Q412" s="94">
        <v>1</v>
      </c>
      <c r="R412" s="94">
        <v>50</v>
      </c>
      <c r="S412" s="94">
        <v>150</v>
      </c>
      <c r="T412" s="94">
        <v>0</v>
      </c>
      <c r="U412" s="94">
        <v>6</v>
      </c>
      <c r="V412" s="94">
        <v>20</v>
      </c>
      <c r="W412" s="109" t="s">
        <v>379</v>
      </c>
      <c r="X412" s="94" t="s">
        <v>1484</v>
      </c>
    </row>
    <row r="413" s="72" customFormat="1" ht="44" customHeight="1" spans="1:24">
      <c r="A413" s="94">
        <v>406</v>
      </c>
      <c r="B413" s="94" t="s">
        <v>95</v>
      </c>
      <c r="C413" s="94" t="s">
        <v>199</v>
      </c>
      <c r="D413" s="94" t="s">
        <v>200</v>
      </c>
      <c r="E413" s="94" t="s">
        <v>375</v>
      </c>
      <c r="F413" s="94" t="s">
        <v>420</v>
      </c>
      <c r="G413" s="94" t="s">
        <v>1485</v>
      </c>
      <c r="H413" s="94" t="s">
        <v>83</v>
      </c>
      <c r="I413" s="94" t="s">
        <v>1481</v>
      </c>
      <c r="J413" s="122">
        <v>45352</v>
      </c>
      <c r="K413" s="122">
        <v>45383</v>
      </c>
      <c r="L413" s="94" t="s">
        <v>1482</v>
      </c>
      <c r="M413" s="94" t="s">
        <v>1486</v>
      </c>
      <c r="N413" s="94">
        <f t="shared" si="6"/>
        <v>5</v>
      </c>
      <c r="O413" s="94">
        <v>5</v>
      </c>
      <c r="P413" s="94">
        <v>0</v>
      </c>
      <c r="Q413" s="94">
        <v>1</v>
      </c>
      <c r="R413" s="94">
        <v>3</v>
      </c>
      <c r="S413" s="94">
        <v>10</v>
      </c>
      <c r="T413" s="94">
        <v>0</v>
      </c>
      <c r="U413" s="94">
        <v>5</v>
      </c>
      <c r="V413" s="94">
        <v>15</v>
      </c>
      <c r="W413" s="109" t="s">
        <v>379</v>
      </c>
      <c r="X413" s="94" t="s">
        <v>1484</v>
      </c>
    </row>
    <row r="414" s="72" customFormat="1" ht="44" customHeight="1" spans="1:24">
      <c r="A414" s="94">
        <v>407</v>
      </c>
      <c r="B414" s="94" t="s">
        <v>95</v>
      </c>
      <c r="C414" s="109" t="s">
        <v>96</v>
      </c>
      <c r="D414" s="94" t="s">
        <v>97</v>
      </c>
      <c r="E414" s="94" t="s">
        <v>375</v>
      </c>
      <c r="F414" s="94" t="s">
        <v>420</v>
      </c>
      <c r="G414" s="94" t="s">
        <v>1487</v>
      </c>
      <c r="H414" s="94" t="s">
        <v>83</v>
      </c>
      <c r="I414" s="94" t="s">
        <v>1488</v>
      </c>
      <c r="J414" s="122">
        <v>45292</v>
      </c>
      <c r="K414" s="122">
        <v>45627</v>
      </c>
      <c r="L414" s="94" t="s">
        <v>420</v>
      </c>
      <c r="M414" s="94" t="s">
        <v>1489</v>
      </c>
      <c r="N414" s="94">
        <f t="shared" si="6"/>
        <v>6</v>
      </c>
      <c r="O414" s="94">
        <v>6</v>
      </c>
      <c r="P414" s="94">
        <v>0</v>
      </c>
      <c r="Q414" s="94">
        <v>1</v>
      </c>
      <c r="R414" s="94">
        <v>10</v>
      </c>
      <c r="S414" s="94">
        <v>30</v>
      </c>
      <c r="T414" s="94">
        <v>0</v>
      </c>
      <c r="U414" s="94">
        <v>6</v>
      </c>
      <c r="V414" s="94">
        <v>18</v>
      </c>
      <c r="W414" s="109" t="s">
        <v>379</v>
      </c>
      <c r="X414" s="94" t="s">
        <v>1473</v>
      </c>
    </row>
    <row r="415" s="72" customFormat="1" ht="51" customHeight="1" spans="1:24">
      <c r="A415" s="94">
        <v>408</v>
      </c>
      <c r="B415" s="94" t="s">
        <v>95</v>
      </c>
      <c r="C415" s="109" t="s">
        <v>96</v>
      </c>
      <c r="D415" s="94" t="s">
        <v>97</v>
      </c>
      <c r="E415" s="94" t="s">
        <v>375</v>
      </c>
      <c r="F415" s="94" t="s">
        <v>420</v>
      </c>
      <c r="G415" s="94" t="s">
        <v>1490</v>
      </c>
      <c r="H415" s="94" t="s">
        <v>83</v>
      </c>
      <c r="I415" s="94" t="s">
        <v>1491</v>
      </c>
      <c r="J415" s="122">
        <v>45292</v>
      </c>
      <c r="K415" s="122">
        <v>45627</v>
      </c>
      <c r="L415" s="94" t="s">
        <v>420</v>
      </c>
      <c r="M415" s="94" t="s">
        <v>1492</v>
      </c>
      <c r="N415" s="94">
        <f t="shared" si="6"/>
        <v>3</v>
      </c>
      <c r="O415" s="94">
        <v>3</v>
      </c>
      <c r="P415" s="94">
        <v>0</v>
      </c>
      <c r="Q415" s="94">
        <v>1</v>
      </c>
      <c r="R415" s="94">
        <v>20</v>
      </c>
      <c r="S415" s="94">
        <v>60</v>
      </c>
      <c r="T415" s="94">
        <v>0</v>
      </c>
      <c r="U415" s="94">
        <v>4</v>
      </c>
      <c r="V415" s="94">
        <v>12</v>
      </c>
      <c r="W415" s="109" t="s">
        <v>379</v>
      </c>
      <c r="X415" s="94" t="s">
        <v>1473</v>
      </c>
    </row>
    <row r="416" s="72" customFormat="1" ht="51" customHeight="1" spans="1:24">
      <c r="A416" s="94">
        <v>409</v>
      </c>
      <c r="B416" s="94" t="s">
        <v>77</v>
      </c>
      <c r="C416" s="94" t="s">
        <v>78</v>
      </c>
      <c r="D416" s="126" t="s">
        <v>115</v>
      </c>
      <c r="E416" s="94" t="s">
        <v>375</v>
      </c>
      <c r="F416" s="94" t="s">
        <v>430</v>
      </c>
      <c r="G416" s="94" t="s">
        <v>1493</v>
      </c>
      <c r="H416" s="94" t="s">
        <v>83</v>
      </c>
      <c r="I416" s="94" t="s">
        <v>430</v>
      </c>
      <c r="J416" s="122">
        <v>45352</v>
      </c>
      <c r="K416" s="122">
        <v>45444</v>
      </c>
      <c r="L416" s="94" t="s">
        <v>430</v>
      </c>
      <c r="M416" s="94" t="s">
        <v>1494</v>
      </c>
      <c r="N416" s="94">
        <f t="shared" si="6"/>
        <v>15</v>
      </c>
      <c r="O416" s="94">
        <v>15</v>
      </c>
      <c r="P416" s="94">
        <v>0</v>
      </c>
      <c r="Q416" s="94">
        <v>1</v>
      </c>
      <c r="R416" s="94">
        <v>31</v>
      </c>
      <c r="S416" s="94">
        <v>256</v>
      </c>
      <c r="T416" s="94">
        <v>0</v>
      </c>
      <c r="U416" s="94">
        <v>4</v>
      </c>
      <c r="V416" s="94">
        <v>9</v>
      </c>
      <c r="W416" s="94" t="s">
        <v>379</v>
      </c>
      <c r="X416" s="94" t="s">
        <v>1495</v>
      </c>
    </row>
    <row r="417" s="72" customFormat="1" ht="38" customHeight="1" spans="1:24">
      <c r="A417" s="94">
        <v>410</v>
      </c>
      <c r="B417" s="94" t="s">
        <v>77</v>
      </c>
      <c r="C417" s="94" t="s">
        <v>78</v>
      </c>
      <c r="D417" s="126" t="s">
        <v>115</v>
      </c>
      <c r="E417" s="94" t="s">
        <v>375</v>
      </c>
      <c r="F417" s="94" t="s">
        <v>430</v>
      </c>
      <c r="G417" s="94" t="s">
        <v>1496</v>
      </c>
      <c r="H417" s="94" t="s">
        <v>122</v>
      </c>
      <c r="I417" s="94" t="s">
        <v>430</v>
      </c>
      <c r="J417" s="122">
        <v>45292</v>
      </c>
      <c r="K417" s="122">
        <v>45323</v>
      </c>
      <c r="L417" s="94" t="s">
        <v>430</v>
      </c>
      <c r="M417" s="94" t="s">
        <v>1497</v>
      </c>
      <c r="N417" s="94">
        <f t="shared" si="6"/>
        <v>5</v>
      </c>
      <c r="O417" s="94">
        <v>5</v>
      </c>
      <c r="P417" s="94">
        <v>0</v>
      </c>
      <c r="Q417" s="94">
        <v>1</v>
      </c>
      <c r="R417" s="94">
        <v>45</v>
      </c>
      <c r="S417" s="94">
        <v>312</v>
      </c>
      <c r="T417" s="94">
        <v>0</v>
      </c>
      <c r="U417" s="94">
        <v>7</v>
      </c>
      <c r="V417" s="94">
        <v>15</v>
      </c>
      <c r="W417" s="94" t="s">
        <v>379</v>
      </c>
      <c r="X417" s="94" t="s">
        <v>1495</v>
      </c>
    </row>
    <row r="418" s="72" customFormat="1" ht="39" customHeight="1" spans="1:24">
      <c r="A418" s="94">
        <v>411</v>
      </c>
      <c r="B418" s="94" t="s">
        <v>77</v>
      </c>
      <c r="C418" s="94" t="s">
        <v>78</v>
      </c>
      <c r="D418" s="94" t="s">
        <v>115</v>
      </c>
      <c r="E418" s="94" t="s">
        <v>375</v>
      </c>
      <c r="F418" s="94" t="s">
        <v>430</v>
      </c>
      <c r="G418" s="94" t="s">
        <v>1498</v>
      </c>
      <c r="H418" s="94" t="s">
        <v>83</v>
      </c>
      <c r="I418" s="94" t="s">
        <v>430</v>
      </c>
      <c r="J418" s="122">
        <v>45292</v>
      </c>
      <c r="K418" s="162">
        <v>45627</v>
      </c>
      <c r="L418" s="94" t="s">
        <v>430</v>
      </c>
      <c r="M418" s="94" t="s">
        <v>1499</v>
      </c>
      <c r="N418" s="94">
        <f t="shared" si="6"/>
        <v>60</v>
      </c>
      <c r="O418" s="94">
        <v>60</v>
      </c>
      <c r="P418" s="94">
        <v>0</v>
      </c>
      <c r="Q418" s="94">
        <v>1</v>
      </c>
      <c r="R418" s="94">
        <v>45</v>
      </c>
      <c r="S418" s="94">
        <v>312</v>
      </c>
      <c r="T418" s="94">
        <v>0</v>
      </c>
      <c r="U418" s="94">
        <v>7</v>
      </c>
      <c r="V418" s="94">
        <v>15</v>
      </c>
      <c r="W418" s="94" t="s">
        <v>379</v>
      </c>
      <c r="X418" s="94" t="s">
        <v>1495</v>
      </c>
    </row>
    <row r="419" s="72" customFormat="1" ht="39" customHeight="1" spans="1:24">
      <c r="A419" s="94">
        <v>412</v>
      </c>
      <c r="B419" s="94" t="s">
        <v>95</v>
      </c>
      <c r="C419" s="94" t="s">
        <v>199</v>
      </c>
      <c r="D419" s="94" t="s">
        <v>200</v>
      </c>
      <c r="E419" s="94" t="s">
        <v>375</v>
      </c>
      <c r="F419" s="94" t="s">
        <v>430</v>
      </c>
      <c r="G419" s="94" t="s">
        <v>1500</v>
      </c>
      <c r="H419" s="94" t="s">
        <v>122</v>
      </c>
      <c r="I419" s="94" t="s">
        <v>430</v>
      </c>
      <c r="J419" s="162">
        <v>45338</v>
      </c>
      <c r="K419" s="162">
        <v>45413</v>
      </c>
      <c r="L419" s="94" t="s">
        <v>1501</v>
      </c>
      <c r="M419" s="94" t="s">
        <v>1502</v>
      </c>
      <c r="N419" s="94">
        <f t="shared" si="6"/>
        <v>13.1</v>
      </c>
      <c r="O419" s="94">
        <v>13.1</v>
      </c>
      <c r="P419" s="94">
        <v>0</v>
      </c>
      <c r="Q419" s="94">
        <v>1</v>
      </c>
      <c r="R419" s="94">
        <v>12</v>
      </c>
      <c r="S419" s="94">
        <v>12</v>
      </c>
      <c r="T419" s="94">
        <v>0</v>
      </c>
      <c r="U419" s="94">
        <v>12</v>
      </c>
      <c r="V419" s="94">
        <v>12</v>
      </c>
      <c r="W419" s="94" t="s">
        <v>379</v>
      </c>
      <c r="X419" s="94" t="s">
        <v>1503</v>
      </c>
    </row>
    <row r="420" s="72" customFormat="1" ht="39" customHeight="1" spans="1:24">
      <c r="A420" s="94">
        <v>413</v>
      </c>
      <c r="B420" s="94" t="s">
        <v>95</v>
      </c>
      <c r="C420" s="94" t="s">
        <v>199</v>
      </c>
      <c r="D420" s="94" t="s">
        <v>200</v>
      </c>
      <c r="E420" s="94" t="s">
        <v>375</v>
      </c>
      <c r="F420" s="94" t="s">
        <v>430</v>
      </c>
      <c r="G420" s="94" t="s">
        <v>1500</v>
      </c>
      <c r="H420" s="94" t="s">
        <v>83</v>
      </c>
      <c r="I420" s="94" t="s">
        <v>430</v>
      </c>
      <c r="J420" s="122">
        <v>45352</v>
      </c>
      <c r="K420" s="122">
        <v>45383</v>
      </c>
      <c r="L420" s="94" t="s">
        <v>1501</v>
      </c>
      <c r="M420" s="94" t="s">
        <v>1504</v>
      </c>
      <c r="N420" s="94">
        <f t="shared" si="6"/>
        <v>8</v>
      </c>
      <c r="O420" s="94">
        <v>8</v>
      </c>
      <c r="P420" s="94">
        <v>0</v>
      </c>
      <c r="Q420" s="94">
        <v>1</v>
      </c>
      <c r="R420" s="94">
        <v>8</v>
      </c>
      <c r="S420" s="94">
        <v>8</v>
      </c>
      <c r="T420" s="94">
        <v>0</v>
      </c>
      <c r="U420" s="94">
        <v>8</v>
      </c>
      <c r="V420" s="94">
        <v>8</v>
      </c>
      <c r="W420" s="94" t="s">
        <v>379</v>
      </c>
      <c r="X420" s="94" t="s">
        <v>1505</v>
      </c>
    </row>
    <row r="421" s="72" customFormat="1" ht="39" customHeight="1" spans="1:24">
      <c r="A421" s="94">
        <v>414</v>
      </c>
      <c r="B421" s="94" t="s">
        <v>95</v>
      </c>
      <c r="C421" s="94" t="s">
        <v>199</v>
      </c>
      <c r="D421" s="94" t="s">
        <v>200</v>
      </c>
      <c r="E421" s="94" t="s">
        <v>375</v>
      </c>
      <c r="F421" s="94" t="s">
        <v>430</v>
      </c>
      <c r="G421" s="94" t="s">
        <v>1506</v>
      </c>
      <c r="H421" s="94" t="s">
        <v>83</v>
      </c>
      <c r="I421" s="94" t="s">
        <v>430</v>
      </c>
      <c r="J421" s="122">
        <v>45352</v>
      </c>
      <c r="K421" s="122">
        <v>45383</v>
      </c>
      <c r="L421" s="94" t="s">
        <v>1501</v>
      </c>
      <c r="M421" s="94" t="s">
        <v>1507</v>
      </c>
      <c r="N421" s="94">
        <f t="shared" si="6"/>
        <v>5</v>
      </c>
      <c r="O421" s="94">
        <v>5</v>
      </c>
      <c r="P421" s="94">
        <v>0</v>
      </c>
      <c r="Q421" s="94">
        <v>1</v>
      </c>
      <c r="R421" s="94">
        <v>8</v>
      </c>
      <c r="S421" s="94">
        <v>8</v>
      </c>
      <c r="T421" s="94">
        <v>0</v>
      </c>
      <c r="U421" s="94">
        <v>8</v>
      </c>
      <c r="V421" s="94">
        <v>8</v>
      </c>
      <c r="W421" s="94" t="s">
        <v>379</v>
      </c>
      <c r="X421" s="94" t="s">
        <v>1508</v>
      </c>
    </row>
    <row r="422" s="72" customFormat="1" ht="39" customHeight="1" spans="1:24">
      <c r="A422" s="94">
        <v>415</v>
      </c>
      <c r="B422" s="94" t="s">
        <v>95</v>
      </c>
      <c r="C422" s="94" t="s">
        <v>199</v>
      </c>
      <c r="D422" s="94" t="s">
        <v>200</v>
      </c>
      <c r="E422" s="94" t="s">
        <v>375</v>
      </c>
      <c r="F422" s="94" t="s">
        <v>430</v>
      </c>
      <c r="G422" s="94" t="s">
        <v>1509</v>
      </c>
      <c r="H422" s="94" t="s">
        <v>83</v>
      </c>
      <c r="I422" s="94" t="s">
        <v>430</v>
      </c>
      <c r="J422" s="162">
        <v>45292</v>
      </c>
      <c r="K422" s="162">
        <v>45323</v>
      </c>
      <c r="L422" s="94" t="s">
        <v>1501</v>
      </c>
      <c r="M422" s="94" t="s">
        <v>1510</v>
      </c>
      <c r="N422" s="94">
        <f t="shared" si="6"/>
        <v>10</v>
      </c>
      <c r="O422" s="94">
        <v>10</v>
      </c>
      <c r="P422" s="94">
        <v>0</v>
      </c>
      <c r="Q422" s="94">
        <v>1</v>
      </c>
      <c r="R422" s="94">
        <v>12</v>
      </c>
      <c r="S422" s="94">
        <v>12</v>
      </c>
      <c r="T422" s="94">
        <v>0</v>
      </c>
      <c r="U422" s="94">
        <v>12</v>
      </c>
      <c r="V422" s="94">
        <v>12</v>
      </c>
      <c r="W422" s="94" t="s">
        <v>379</v>
      </c>
      <c r="X422" s="94" t="s">
        <v>1511</v>
      </c>
    </row>
    <row r="423" s="72" customFormat="1" ht="42" customHeight="1" spans="1:24">
      <c r="A423" s="94">
        <v>416</v>
      </c>
      <c r="B423" s="94" t="s">
        <v>77</v>
      </c>
      <c r="C423" s="94" t="s">
        <v>78</v>
      </c>
      <c r="D423" s="94" t="s">
        <v>115</v>
      </c>
      <c r="E423" s="94" t="s">
        <v>375</v>
      </c>
      <c r="F423" s="94" t="s">
        <v>1512</v>
      </c>
      <c r="G423" s="94" t="s">
        <v>1513</v>
      </c>
      <c r="H423" s="94" t="s">
        <v>83</v>
      </c>
      <c r="I423" s="94" t="s">
        <v>1512</v>
      </c>
      <c r="J423" s="162">
        <v>45352</v>
      </c>
      <c r="K423" s="162">
        <v>45383</v>
      </c>
      <c r="L423" s="94" t="s">
        <v>1512</v>
      </c>
      <c r="M423" s="94" t="s">
        <v>1514</v>
      </c>
      <c r="N423" s="94">
        <f t="shared" si="6"/>
        <v>8</v>
      </c>
      <c r="O423" s="94">
        <v>8</v>
      </c>
      <c r="P423" s="94">
        <v>0</v>
      </c>
      <c r="Q423" s="94">
        <v>1</v>
      </c>
      <c r="R423" s="94">
        <v>120</v>
      </c>
      <c r="S423" s="94">
        <v>358</v>
      </c>
      <c r="T423" s="94">
        <v>0</v>
      </c>
      <c r="U423" s="94">
        <v>15</v>
      </c>
      <c r="V423" s="94">
        <v>40</v>
      </c>
      <c r="W423" s="94" t="s">
        <v>379</v>
      </c>
      <c r="X423" s="94" t="s">
        <v>1515</v>
      </c>
    </row>
    <row r="424" s="72" customFormat="1" ht="42" customHeight="1" spans="1:24">
      <c r="A424" s="94">
        <v>417</v>
      </c>
      <c r="B424" s="94" t="s">
        <v>77</v>
      </c>
      <c r="C424" s="94" t="s">
        <v>78</v>
      </c>
      <c r="D424" s="94" t="s">
        <v>115</v>
      </c>
      <c r="E424" s="94" t="s">
        <v>375</v>
      </c>
      <c r="F424" s="94" t="s">
        <v>1512</v>
      </c>
      <c r="G424" s="94" t="s">
        <v>1516</v>
      </c>
      <c r="H424" s="94" t="s">
        <v>83</v>
      </c>
      <c r="I424" s="94" t="s">
        <v>1512</v>
      </c>
      <c r="J424" s="162">
        <v>45292</v>
      </c>
      <c r="K424" s="162">
        <v>45444</v>
      </c>
      <c r="L424" s="94" t="s">
        <v>1512</v>
      </c>
      <c r="M424" s="94" t="s">
        <v>1517</v>
      </c>
      <c r="N424" s="94">
        <f t="shared" si="6"/>
        <v>5</v>
      </c>
      <c r="O424" s="94">
        <v>5</v>
      </c>
      <c r="P424" s="94">
        <v>0</v>
      </c>
      <c r="Q424" s="94">
        <v>1</v>
      </c>
      <c r="R424" s="94">
        <v>78</v>
      </c>
      <c r="S424" s="94">
        <v>285</v>
      </c>
      <c r="T424" s="94">
        <v>0</v>
      </c>
      <c r="U424" s="94">
        <v>8</v>
      </c>
      <c r="V424" s="94">
        <v>20</v>
      </c>
      <c r="W424" s="94" t="s">
        <v>379</v>
      </c>
      <c r="X424" s="94" t="s">
        <v>1515</v>
      </c>
    </row>
    <row r="425" s="72" customFormat="1" ht="42" customHeight="1" spans="1:24">
      <c r="A425" s="94">
        <v>418</v>
      </c>
      <c r="B425" s="94" t="s">
        <v>95</v>
      </c>
      <c r="C425" s="176" t="s">
        <v>199</v>
      </c>
      <c r="D425" s="176" t="s">
        <v>437</v>
      </c>
      <c r="E425" s="176" t="s">
        <v>375</v>
      </c>
      <c r="F425" s="176" t="s">
        <v>438</v>
      </c>
      <c r="G425" s="176" t="s">
        <v>1518</v>
      </c>
      <c r="H425" s="176" t="s">
        <v>83</v>
      </c>
      <c r="I425" s="176" t="s">
        <v>438</v>
      </c>
      <c r="J425" s="178" t="s">
        <v>1519</v>
      </c>
      <c r="K425" s="178" t="s">
        <v>1232</v>
      </c>
      <c r="L425" s="176" t="s">
        <v>438</v>
      </c>
      <c r="M425" s="176" t="s">
        <v>1520</v>
      </c>
      <c r="N425" s="94">
        <f t="shared" si="6"/>
        <v>4</v>
      </c>
      <c r="O425" s="176">
        <v>4</v>
      </c>
      <c r="P425" s="176">
        <v>0</v>
      </c>
      <c r="Q425" s="176">
        <v>1</v>
      </c>
      <c r="R425" s="176">
        <v>15</v>
      </c>
      <c r="S425" s="176">
        <v>62</v>
      </c>
      <c r="T425" s="176">
        <v>0</v>
      </c>
      <c r="U425" s="176">
        <v>6</v>
      </c>
      <c r="V425" s="176">
        <v>21</v>
      </c>
      <c r="W425" s="176" t="s">
        <v>379</v>
      </c>
      <c r="X425" s="176" t="s">
        <v>1521</v>
      </c>
    </row>
    <row r="426" s="72" customFormat="1" ht="58" customHeight="1" spans="1:24">
      <c r="A426" s="94">
        <v>419</v>
      </c>
      <c r="B426" s="94" t="s">
        <v>77</v>
      </c>
      <c r="C426" s="94" t="s">
        <v>78</v>
      </c>
      <c r="D426" s="94" t="s">
        <v>115</v>
      </c>
      <c r="E426" s="94" t="s">
        <v>375</v>
      </c>
      <c r="F426" s="94" t="s">
        <v>1522</v>
      </c>
      <c r="G426" s="94" t="s">
        <v>1523</v>
      </c>
      <c r="H426" s="94" t="s">
        <v>83</v>
      </c>
      <c r="I426" s="94" t="s">
        <v>1522</v>
      </c>
      <c r="J426" s="122">
        <v>45383</v>
      </c>
      <c r="K426" s="122">
        <v>45413</v>
      </c>
      <c r="L426" s="94" t="s">
        <v>1522</v>
      </c>
      <c r="M426" s="94" t="s">
        <v>1524</v>
      </c>
      <c r="N426" s="94">
        <f t="shared" si="6"/>
        <v>10</v>
      </c>
      <c r="O426" s="94">
        <v>10</v>
      </c>
      <c r="P426" s="94">
        <v>0</v>
      </c>
      <c r="Q426" s="94">
        <v>1</v>
      </c>
      <c r="R426" s="94">
        <v>19</v>
      </c>
      <c r="S426" s="94">
        <v>100</v>
      </c>
      <c r="T426" s="94">
        <v>1</v>
      </c>
      <c r="U426" s="94">
        <v>8</v>
      </c>
      <c r="V426" s="94">
        <v>19</v>
      </c>
      <c r="W426" s="94" t="s">
        <v>379</v>
      </c>
      <c r="X426" s="94" t="s">
        <v>1525</v>
      </c>
    </row>
    <row r="427" s="72" customFormat="1" ht="102" customHeight="1" spans="1:24">
      <c r="A427" s="94">
        <v>420</v>
      </c>
      <c r="B427" s="94" t="s">
        <v>95</v>
      </c>
      <c r="C427" s="94" t="s">
        <v>199</v>
      </c>
      <c r="D427" s="94" t="s">
        <v>200</v>
      </c>
      <c r="E427" s="94" t="s">
        <v>375</v>
      </c>
      <c r="F427" s="94" t="s">
        <v>1522</v>
      </c>
      <c r="G427" s="94" t="s">
        <v>1526</v>
      </c>
      <c r="H427" s="94" t="s">
        <v>145</v>
      </c>
      <c r="I427" s="94" t="s">
        <v>1522</v>
      </c>
      <c r="J427" s="122">
        <v>45505</v>
      </c>
      <c r="K427" s="122">
        <v>45536</v>
      </c>
      <c r="L427" s="94" t="s">
        <v>1527</v>
      </c>
      <c r="M427" s="94" t="s">
        <v>1528</v>
      </c>
      <c r="N427" s="94">
        <f t="shared" si="6"/>
        <v>103.64</v>
      </c>
      <c r="O427" s="94">
        <v>100</v>
      </c>
      <c r="P427" s="94">
        <v>3.64</v>
      </c>
      <c r="Q427" s="94">
        <v>1</v>
      </c>
      <c r="R427" s="94">
        <v>125</v>
      </c>
      <c r="S427" s="94">
        <v>206</v>
      </c>
      <c r="T427" s="94">
        <v>1</v>
      </c>
      <c r="U427" s="94">
        <v>1</v>
      </c>
      <c r="V427" s="94">
        <v>3</v>
      </c>
      <c r="W427" s="94" t="s">
        <v>379</v>
      </c>
      <c r="X427" s="94" t="s">
        <v>1529</v>
      </c>
    </row>
    <row r="428" s="72" customFormat="1" ht="39" customHeight="1" spans="1:24">
      <c r="A428" s="94">
        <v>421</v>
      </c>
      <c r="B428" s="94" t="s">
        <v>95</v>
      </c>
      <c r="C428" s="94" t="s">
        <v>199</v>
      </c>
      <c r="D428" s="94" t="s">
        <v>200</v>
      </c>
      <c r="E428" s="94" t="s">
        <v>375</v>
      </c>
      <c r="F428" s="94" t="s">
        <v>1522</v>
      </c>
      <c r="G428" s="94" t="s">
        <v>1530</v>
      </c>
      <c r="H428" s="94" t="s">
        <v>122</v>
      </c>
      <c r="I428" s="94" t="s">
        <v>1522</v>
      </c>
      <c r="J428" s="122">
        <v>45352</v>
      </c>
      <c r="K428" s="122">
        <v>45444</v>
      </c>
      <c r="L428" s="94" t="s">
        <v>1527</v>
      </c>
      <c r="M428" s="94" t="s">
        <v>1531</v>
      </c>
      <c r="N428" s="94">
        <f t="shared" si="6"/>
        <v>12</v>
      </c>
      <c r="O428" s="94">
        <v>10</v>
      </c>
      <c r="P428" s="94">
        <v>2</v>
      </c>
      <c r="Q428" s="94">
        <v>1</v>
      </c>
      <c r="R428" s="94">
        <v>5</v>
      </c>
      <c r="S428" s="94">
        <v>5</v>
      </c>
      <c r="T428" s="94">
        <v>1</v>
      </c>
      <c r="U428" s="94">
        <v>2</v>
      </c>
      <c r="V428" s="94">
        <v>5</v>
      </c>
      <c r="W428" s="94" t="s">
        <v>379</v>
      </c>
      <c r="X428" s="94" t="s">
        <v>1529</v>
      </c>
    </row>
    <row r="429" s="72" customFormat="1" ht="39" customHeight="1" spans="1:24">
      <c r="A429" s="94">
        <v>422</v>
      </c>
      <c r="B429" s="94" t="s">
        <v>77</v>
      </c>
      <c r="C429" s="94" t="s">
        <v>78</v>
      </c>
      <c r="D429" s="94" t="s">
        <v>115</v>
      </c>
      <c r="E429" s="94" t="s">
        <v>375</v>
      </c>
      <c r="F429" s="94" t="s">
        <v>1522</v>
      </c>
      <c r="G429" s="94" t="s">
        <v>1532</v>
      </c>
      <c r="H429" s="94" t="s">
        <v>145</v>
      </c>
      <c r="I429" s="94" t="s">
        <v>1522</v>
      </c>
      <c r="J429" s="122">
        <v>45292</v>
      </c>
      <c r="K429" s="122">
        <v>45597</v>
      </c>
      <c r="L429" s="94" t="s">
        <v>1522</v>
      </c>
      <c r="M429" s="94" t="s">
        <v>1533</v>
      </c>
      <c r="N429" s="94">
        <f t="shared" si="6"/>
        <v>15</v>
      </c>
      <c r="O429" s="94">
        <v>15</v>
      </c>
      <c r="P429" s="94">
        <v>0</v>
      </c>
      <c r="Q429" s="94">
        <v>1</v>
      </c>
      <c r="R429" s="94">
        <v>40</v>
      </c>
      <c r="S429" s="94">
        <v>158</v>
      </c>
      <c r="T429" s="94">
        <v>1</v>
      </c>
      <c r="U429" s="94">
        <v>18</v>
      </c>
      <c r="V429" s="94">
        <v>45</v>
      </c>
      <c r="W429" s="94" t="s">
        <v>379</v>
      </c>
      <c r="X429" s="94" t="s">
        <v>1534</v>
      </c>
    </row>
    <row r="430" s="72" customFormat="1" ht="49" customHeight="1" spans="1:24">
      <c r="A430" s="94">
        <v>423</v>
      </c>
      <c r="B430" s="94" t="s">
        <v>77</v>
      </c>
      <c r="C430" s="94" t="s">
        <v>78</v>
      </c>
      <c r="D430" s="94" t="s">
        <v>115</v>
      </c>
      <c r="E430" s="94" t="s">
        <v>375</v>
      </c>
      <c r="F430" s="94" t="s">
        <v>1522</v>
      </c>
      <c r="G430" s="94" t="s">
        <v>1535</v>
      </c>
      <c r="H430" s="94" t="s">
        <v>145</v>
      </c>
      <c r="I430" s="94" t="s">
        <v>1522</v>
      </c>
      <c r="J430" s="122">
        <v>45597</v>
      </c>
      <c r="K430" s="122">
        <v>45627</v>
      </c>
      <c r="L430" s="94" t="s">
        <v>1522</v>
      </c>
      <c r="M430" s="94" t="s">
        <v>1536</v>
      </c>
      <c r="N430" s="94">
        <f t="shared" si="6"/>
        <v>18</v>
      </c>
      <c r="O430" s="94">
        <v>18</v>
      </c>
      <c r="P430" s="94">
        <v>0</v>
      </c>
      <c r="Q430" s="94">
        <v>1</v>
      </c>
      <c r="R430" s="94">
        <v>45</v>
      </c>
      <c r="S430" s="94">
        <v>168</v>
      </c>
      <c r="T430" s="94">
        <v>1</v>
      </c>
      <c r="U430" s="94">
        <v>15</v>
      </c>
      <c r="V430" s="94">
        <v>30</v>
      </c>
      <c r="W430" s="94" t="s">
        <v>379</v>
      </c>
      <c r="X430" s="94" t="s">
        <v>1534</v>
      </c>
    </row>
    <row r="431" s="72" customFormat="1" ht="39" customHeight="1" spans="1:24">
      <c r="A431" s="94">
        <v>424</v>
      </c>
      <c r="B431" s="94" t="s">
        <v>95</v>
      </c>
      <c r="C431" s="109" t="s">
        <v>96</v>
      </c>
      <c r="D431" s="109" t="s">
        <v>97</v>
      </c>
      <c r="E431" s="94" t="s">
        <v>375</v>
      </c>
      <c r="F431" s="94" t="s">
        <v>417</v>
      </c>
      <c r="G431" s="94" t="s">
        <v>1537</v>
      </c>
      <c r="H431" s="148" t="s">
        <v>83</v>
      </c>
      <c r="I431" s="94" t="s">
        <v>417</v>
      </c>
      <c r="J431" s="122">
        <v>45292</v>
      </c>
      <c r="K431" s="122">
        <v>45323</v>
      </c>
      <c r="L431" s="94" t="s">
        <v>417</v>
      </c>
      <c r="M431" s="94" t="s">
        <v>1538</v>
      </c>
      <c r="N431" s="94">
        <f t="shared" si="6"/>
        <v>6</v>
      </c>
      <c r="O431" s="94">
        <v>6</v>
      </c>
      <c r="P431" s="94">
        <v>0</v>
      </c>
      <c r="Q431" s="94">
        <v>1</v>
      </c>
      <c r="R431" s="94">
        <v>110</v>
      </c>
      <c r="S431" s="94">
        <v>425</v>
      </c>
      <c r="T431" s="94">
        <v>0</v>
      </c>
      <c r="U431" s="94">
        <v>1</v>
      </c>
      <c r="V431" s="94">
        <v>3</v>
      </c>
      <c r="W431" s="94" t="s">
        <v>379</v>
      </c>
      <c r="X431" s="94" t="s">
        <v>1539</v>
      </c>
    </row>
    <row r="432" s="72" customFormat="1" ht="39" customHeight="1" spans="1:24">
      <c r="A432" s="94">
        <v>425</v>
      </c>
      <c r="B432" s="94" t="s">
        <v>77</v>
      </c>
      <c r="C432" s="94" t="s">
        <v>78</v>
      </c>
      <c r="D432" s="94" t="s">
        <v>115</v>
      </c>
      <c r="E432" s="94" t="s">
        <v>375</v>
      </c>
      <c r="F432" s="94" t="s">
        <v>417</v>
      </c>
      <c r="G432" s="94" t="s">
        <v>1540</v>
      </c>
      <c r="H432" s="94" t="s">
        <v>83</v>
      </c>
      <c r="I432" s="94" t="s">
        <v>1541</v>
      </c>
      <c r="J432" s="122">
        <v>45352</v>
      </c>
      <c r="K432" s="122">
        <v>45383</v>
      </c>
      <c r="L432" s="94" t="s">
        <v>417</v>
      </c>
      <c r="M432" s="94" t="s">
        <v>1542</v>
      </c>
      <c r="N432" s="94">
        <f t="shared" si="6"/>
        <v>3</v>
      </c>
      <c r="O432" s="94">
        <v>3</v>
      </c>
      <c r="P432" s="94">
        <v>0</v>
      </c>
      <c r="Q432" s="94">
        <v>1</v>
      </c>
      <c r="R432" s="94">
        <v>63</v>
      </c>
      <c r="S432" s="94">
        <v>241</v>
      </c>
      <c r="T432" s="94">
        <v>0</v>
      </c>
      <c r="U432" s="94">
        <v>1</v>
      </c>
      <c r="V432" s="94">
        <v>3</v>
      </c>
      <c r="W432" s="94" t="s">
        <v>379</v>
      </c>
      <c r="X432" s="94" t="s">
        <v>1543</v>
      </c>
    </row>
    <row r="433" s="72" customFormat="1" ht="45" customHeight="1" spans="1:24">
      <c r="A433" s="94">
        <v>426</v>
      </c>
      <c r="B433" s="94" t="s">
        <v>77</v>
      </c>
      <c r="C433" s="94" t="s">
        <v>78</v>
      </c>
      <c r="D433" s="94" t="s">
        <v>79</v>
      </c>
      <c r="E433" s="94" t="s">
        <v>375</v>
      </c>
      <c r="F433" s="94" t="s">
        <v>1544</v>
      </c>
      <c r="G433" s="94" t="s">
        <v>1545</v>
      </c>
      <c r="H433" s="94" t="s">
        <v>83</v>
      </c>
      <c r="I433" s="94" t="s">
        <v>1544</v>
      </c>
      <c r="J433" s="122">
        <v>45352</v>
      </c>
      <c r="K433" s="122">
        <v>45383</v>
      </c>
      <c r="L433" s="94" t="s">
        <v>1544</v>
      </c>
      <c r="M433" s="94" t="s">
        <v>1546</v>
      </c>
      <c r="N433" s="94">
        <f t="shared" si="6"/>
        <v>13</v>
      </c>
      <c r="O433" s="94">
        <v>13</v>
      </c>
      <c r="P433" s="94">
        <v>0</v>
      </c>
      <c r="Q433" s="94">
        <v>1</v>
      </c>
      <c r="R433" s="94">
        <v>296</v>
      </c>
      <c r="S433" s="94">
        <v>1347</v>
      </c>
      <c r="T433" s="94">
        <v>0</v>
      </c>
      <c r="U433" s="94">
        <v>16</v>
      </c>
      <c r="V433" s="94">
        <v>27</v>
      </c>
      <c r="W433" s="109" t="s">
        <v>379</v>
      </c>
      <c r="X433" s="94" t="s">
        <v>1547</v>
      </c>
    </row>
    <row r="434" s="72" customFormat="1" ht="45" customHeight="1" spans="1:24">
      <c r="A434" s="94">
        <v>427</v>
      </c>
      <c r="B434" s="94" t="s">
        <v>77</v>
      </c>
      <c r="C434" s="94" t="s">
        <v>78</v>
      </c>
      <c r="D434" s="94" t="s">
        <v>79</v>
      </c>
      <c r="E434" s="94" t="s">
        <v>375</v>
      </c>
      <c r="F434" s="94" t="s">
        <v>1544</v>
      </c>
      <c r="G434" s="109" t="s">
        <v>1548</v>
      </c>
      <c r="H434" s="94" t="s">
        <v>83</v>
      </c>
      <c r="I434" s="94" t="s">
        <v>1544</v>
      </c>
      <c r="J434" s="122">
        <v>45352</v>
      </c>
      <c r="K434" s="122">
        <v>45383</v>
      </c>
      <c r="L434" s="94" t="s">
        <v>1544</v>
      </c>
      <c r="M434" s="109" t="s">
        <v>1549</v>
      </c>
      <c r="N434" s="94">
        <f t="shared" si="6"/>
        <v>10</v>
      </c>
      <c r="O434" s="94">
        <v>10</v>
      </c>
      <c r="P434" s="94">
        <v>0</v>
      </c>
      <c r="Q434" s="94">
        <v>1</v>
      </c>
      <c r="R434" s="109">
        <v>145</v>
      </c>
      <c r="S434" s="109">
        <v>785</v>
      </c>
      <c r="T434" s="94">
        <v>0</v>
      </c>
      <c r="U434" s="94">
        <v>27</v>
      </c>
      <c r="V434" s="94">
        <v>66</v>
      </c>
      <c r="W434" s="109" t="s">
        <v>379</v>
      </c>
      <c r="X434" s="94" t="s">
        <v>1547</v>
      </c>
    </row>
    <row r="435" s="72" customFormat="1" ht="45" customHeight="1" spans="1:24">
      <c r="A435" s="94">
        <v>428</v>
      </c>
      <c r="B435" s="94" t="s">
        <v>77</v>
      </c>
      <c r="C435" s="94" t="s">
        <v>78</v>
      </c>
      <c r="D435" s="94" t="s">
        <v>79</v>
      </c>
      <c r="E435" s="94" t="s">
        <v>375</v>
      </c>
      <c r="F435" s="94" t="s">
        <v>1544</v>
      </c>
      <c r="G435" s="94" t="s">
        <v>1550</v>
      </c>
      <c r="H435" s="94" t="s">
        <v>83</v>
      </c>
      <c r="I435" s="94" t="s">
        <v>1544</v>
      </c>
      <c r="J435" s="122">
        <v>45352</v>
      </c>
      <c r="K435" s="122">
        <v>45383</v>
      </c>
      <c r="L435" s="94" t="s">
        <v>1544</v>
      </c>
      <c r="M435" s="94" t="s">
        <v>1551</v>
      </c>
      <c r="N435" s="94">
        <f t="shared" si="6"/>
        <v>10</v>
      </c>
      <c r="O435" s="94">
        <v>10</v>
      </c>
      <c r="P435" s="94">
        <v>0</v>
      </c>
      <c r="Q435" s="94">
        <v>2</v>
      </c>
      <c r="R435" s="94">
        <v>423</v>
      </c>
      <c r="S435" s="94">
        <v>1700</v>
      </c>
      <c r="T435" s="94">
        <v>0</v>
      </c>
      <c r="U435" s="94">
        <v>40</v>
      </c>
      <c r="V435" s="94">
        <v>112</v>
      </c>
      <c r="W435" s="109" t="s">
        <v>379</v>
      </c>
      <c r="X435" s="94" t="s">
        <v>1547</v>
      </c>
    </row>
    <row r="436" s="72" customFormat="1" ht="88" customHeight="1" spans="1:24">
      <c r="A436" s="94">
        <v>429</v>
      </c>
      <c r="B436" s="94" t="s">
        <v>95</v>
      </c>
      <c r="C436" s="109" t="s">
        <v>96</v>
      </c>
      <c r="D436" s="109" t="s">
        <v>97</v>
      </c>
      <c r="E436" s="94" t="s">
        <v>375</v>
      </c>
      <c r="F436" s="94" t="s">
        <v>1544</v>
      </c>
      <c r="G436" s="94" t="s">
        <v>1552</v>
      </c>
      <c r="H436" s="94" t="s">
        <v>83</v>
      </c>
      <c r="I436" s="94" t="s">
        <v>1544</v>
      </c>
      <c r="J436" s="122">
        <v>45536</v>
      </c>
      <c r="K436" s="122">
        <v>45566</v>
      </c>
      <c r="L436" s="94" t="s">
        <v>1544</v>
      </c>
      <c r="M436" s="94" t="s">
        <v>1553</v>
      </c>
      <c r="N436" s="94">
        <f t="shared" si="6"/>
        <v>10</v>
      </c>
      <c r="O436" s="94">
        <v>10</v>
      </c>
      <c r="P436" s="94">
        <v>0</v>
      </c>
      <c r="Q436" s="94">
        <v>1</v>
      </c>
      <c r="R436" s="94">
        <v>242</v>
      </c>
      <c r="S436" s="94">
        <v>836</v>
      </c>
      <c r="T436" s="94">
        <v>0</v>
      </c>
      <c r="U436" s="94">
        <v>13</v>
      </c>
      <c r="V436" s="94">
        <v>47</v>
      </c>
      <c r="W436" s="109" t="s">
        <v>379</v>
      </c>
      <c r="X436" s="94" t="s">
        <v>1539</v>
      </c>
    </row>
    <row r="437" s="72" customFormat="1" ht="39" customHeight="1" spans="1:24">
      <c r="A437" s="94">
        <v>430</v>
      </c>
      <c r="B437" s="94" t="s">
        <v>77</v>
      </c>
      <c r="C437" s="94" t="s">
        <v>78</v>
      </c>
      <c r="D437" s="94" t="s">
        <v>115</v>
      </c>
      <c r="E437" s="94" t="s">
        <v>375</v>
      </c>
      <c r="F437" s="94" t="s">
        <v>443</v>
      </c>
      <c r="G437" s="94" t="s">
        <v>1554</v>
      </c>
      <c r="H437" s="94" t="s">
        <v>83</v>
      </c>
      <c r="I437" s="94" t="s">
        <v>443</v>
      </c>
      <c r="J437" s="136">
        <v>45408</v>
      </c>
      <c r="K437" s="136">
        <v>45421</v>
      </c>
      <c r="L437" s="94" t="s">
        <v>443</v>
      </c>
      <c r="M437" s="94" t="s">
        <v>1555</v>
      </c>
      <c r="N437" s="94">
        <f t="shared" si="6"/>
        <v>6</v>
      </c>
      <c r="O437" s="94">
        <v>6</v>
      </c>
      <c r="P437" s="94">
        <v>0</v>
      </c>
      <c r="Q437" s="94">
        <v>1</v>
      </c>
      <c r="R437" s="94">
        <v>130</v>
      </c>
      <c r="S437" s="94">
        <v>400</v>
      </c>
      <c r="T437" s="94">
        <v>0</v>
      </c>
      <c r="U437" s="94">
        <v>6</v>
      </c>
      <c r="V437" s="94">
        <v>17</v>
      </c>
      <c r="W437" s="94" t="s">
        <v>1556</v>
      </c>
      <c r="X437" s="94" t="s">
        <v>1557</v>
      </c>
    </row>
    <row r="438" s="72" customFormat="1" ht="39" customHeight="1" spans="1:24">
      <c r="A438" s="94">
        <v>431</v>
      </c>
      <c r="B438" s="94" t="s">
        <v>95</v>
      </c>
      <c r="C438" s="94" t="s">
        <v>199</v>
      </c>
      <c r="D438" s="109" t="s">
        <v>200</v>
      </c>
      <c r="E438" s="94" t="s">
        <v>375</v>
      </c>
      <c r="F438" s="94" t="s">
        <v>1558</v>
      </c>
      <c r="G438" s="94" t="s">
        <v>1559</v>
      </c>
      <c r="H438" s="94" t="s">
        <v>83</v>
      </c>
      <c r="I438" s="94" t="s">
        <v>1558</v>
      </c>
      <c r="J438" s="122">
        <v>45352</v>
      </c>
      <c r="K438" s="122">
        <v>45383</v>
      </c>
      <c r="L438" s="94" t="s">
        <v>1560</v>
      </c>
      <c r="M438" s="94" t="s">
        <v>1561</v>
      </c>
      <c r="N438" s="94">
        <f t="shared" si="6"/>
        <v>8</v>
      </c>
      <c r="O438" s="94">
        <v>8</v>
      </c>
      <c r="P438" s="94">
        <v>0</v>
      </c>
      <c r="Q438" s="94">
        <v>1</v>
      </c>
      <c r="R438" s="94">
        <v>4</v>
      </c>
      <c r="S438" s="94">
        <v>15</v>
      </c>
      <c r="T438" s="94">
        <v>0</v>
      </c>
      <c r="U438" s="94">
        <v>4</v>
      </c>
      <c r="V438" s="94">
        <v>15</v>
      </c>
      <c r="W438" s="109" t="s">
        <v>379</v>
      </c>
      <c r="X438" s="94" t="s">
        <v>1562</v>
      </c>
    </row>
    <row r="439" s="72" customFormat="1" ht="39" customHeight="1" spans="1:24">
      <c r="A439" s="94">
        <v>432</v>
      </c>
      <c r="B439" s="94" t="s">
        <v>95</v>
      </c>
      <c r="C439" s="94" t="s">
        <v>199</v>
      </c>
      <c r="D439" s="109" t="s">
        <v>437</v>
      </c>
      <c r="E439" s="94" t="s">
        <v>375</v>
      </c>
      <c r="F439" s="94" t="s">
        <v>1558</v>
      </c>
      <c r="G439" s="94" t="s">
        <v>1563</v>
      </c>
      <c r="H439" s="94" t="s">
        <v>83</v>
      </c>
      <c r="I439" s="94" t="s">
        <v>1558</v>
      </c>
      <c r="J439" s="162">
        <v>45352</v>
      </c>
      <c r="K439" s="162">
        <v>45536</v>
      </c>
      <c r="L439" s="94" t="s">
        <v>1558</v>
      </c>
      <c r="M439" s="94" t="s">
        <v>1564</v>
      </c>
      <c r="N439" s="94">
        <f t="shared" si="6"/>
        <v>50</v>
      </c>
      <c r="O439" s="148">
        <v>10</v>
      </c>
      <c r="P439" s="148">
        <v>40</v>
      </c>
      <c r="Q439" s="148">
        <v>1</v>
      </c>
      <c r="R439" s="94">
        <v>3</v>
      </c>
      <c r="S439" s="94">
        <v>7</v>
      </c>
      <c r="T439" s="94">
        <v>0</v>
      </c>
      <c r="U439" s="94">
        <v>1</v>
      </c>
      <c r="V439" s="94">
        <v>3</v>
      </c>
      <c r="W439" s="109" t="s">
        <v>379</v>
      </c>
      <c r="X439" s="94" t="s">
        <v>1565</v>
      </c>
    </row>
    <row r="440" s="72" customFormat="1" ht="39" customHeight="1" spans="1:24">
      <c r="A440" s="94">
        <v>433</v>
      </c>
      <c r="B440" s="94" t="s">
        <v>95</v>
      </c>
      <c r="C440" s="94" t="s">
        <v>199</v>
      </c>
      <c r="D440" s="109" t="s">
        <v>437</v>
      </c>
      <c r="E440" s="94" t="s">
        <v>375</v>
      </c>
      <c r="F440" s="94" t="s">
        <v>1558</v>
      </c>
      <c r="G440" s="94" t="s">
        <v>1566</v>
      </c>
      <c r="H440" s="94" t="s">
        <v>83</v>
      </c>
      <c r="I440" s="94" t="s">
        <v>1558</v>
      </c>
      <c r="J440" s="122">
        <v>45383</v>
      </c>
      <c r="K440" s="136">
        <v>45413</v>
      </c>
      <c r="L440" s="94" t="s">
        <v>1558</v>
      </c>
      <c r="M440" s="94" t="s">
        <v>1567</v>
      </c>
      <c r="N440" s="94">
        <f t="shared" si="6"/>
        <v>10</v>
      </c>
      <c r="O440" s="94">
        <v>5</v>
      </c>
      <c r="P440" s="94">
        <v>5</v>
      </c>
      <c r="Q440" s="94" t="s">
        <v>1568</v>
      </c>
      <c r="R440" s="94">
        <v>1</v>
      </c>
      <c r="S440" s="94">
        <v>3</v>
      </c>
      <c r="T440" s="94">
        <v>0</v>
      </c>
      <c r="U440" s="94">
        <v>1</v>
      </c>
      <c r="V440" s="94">
        <v>3</v>
      </c>
      <c r="W440" s="109" t="s">
        <v>379</v>
      </c>
      <c r="X440" s="94" t="s">
        <v>1569</v>
      </c>
    </row>
    <row r="441" s="72" customFormat="1" ht="39" customHeight="1" spans="1:24">
      <c r="A441" s="94">
        <v>434</v>
      </c>
      <c r="B441" s="94" t="s">
        <v>77</v>
      </c>
      <c r="C441" s="94" t="s">
        <v>78</v>
      </c>
      <c r="D441" s="126" t="s">
        <v>115</v>
      </c>
      <c r="E441" s="94" t="s">
        <v>375</v>
      </c>
      <c r="F441" s="94" t="s">
        <v>1558</v>
      </c>
      <c r="G441" s="94" t="s">
        <v>1570</v>
      </c>
      <c r="H441" s="94" t="s">
        <v>83</v>
      </c>
      <c r="I441" s="94" t="s">
        <v>1558</v>
      </c>
      <c r="J441" s="122">
        <v>45352</v>
      </c>
      <c r="K441" s="122">
        <v>45383</v>
      </c>
      <c r="L441" s="94" t="s">
        <v>1558</v>
      </c>
      <c r="M441" s="94" t="s">
        <v>1571</v>
      </c>
      <c r="N441" s="94">
        <f t="shared" si="6"/>
        <v>15</v>
      </c>
      <c r="O441" s="94">
        <v>15</v>
      </c>
      <c r="P441" s="94">
        <v>0</v>
      </c>
      <c r="Q441" s="94">
        <v>1</v>
      </c>
      <c r="R441" s="94">
        <v>53</v>
      </c>
      <c r="S441" s="94">
        <v>185</v>
      </c>
      <c r="T441" s="94">
        <v>0</v>
      </c>
      <c r="U441" s="94">
        <v>5</v>
      </c>
      <c r="V441" s="94">
        <v>17</v>
      </c>
      <c r="W441" s="109" t="s">
        <v>379</v>
      </c>
      <c r="X441" s="94" t="s">
        <v>1569</v>
      </c>
    </row>
    <row r="442" s="72" customFormat="1" ht="39" customHeight="1" spans="1:24">
      <c r="A442" s="94">
        <v>435</v>
      </c>
      <c r="B442" s="94" t="s">
        <v>77</v>
      </c>
      <c r="C442" s="94" t="s">
        <v>78</v>
      </c>
      <c r="D442" s="126" t="s">
        <v>115</v>
      </c>
      <c r="E442" s="94" t="s">
        <v>375</v>
      </c>
      <c r="F442" s="94" t="s">
        <v>1558</v>
      </c>
      <c r="G442" s="94" t="s">
        <v>1572</v>
      </c>
      <c r="H442" s="94" t="s">
        <v>83</v>
      </c>
      <c r="I442" s="94" t="s">
        <v>1558</v>
      </c>
      <c r="J442" s="122">
        <v>45352</v>
      </c>
      <c r="K442" s="122">
        <v>45383</v>
      </c>
      <c r="L442" s="94" t="s">
        <v>1558</v>
      </c>
      <c r="M442" s="94" t="s">
        <v>1573</v>
      </c>
      <c r="N442" s="94">
        <f t="shared" si="6"/>
        <v>5</v>
      </c>
      <c r="O442" s="94">
        <v>5</v>
      </c>
      <c r="P442" s="94">
        <v>0</v>
      </c>
      <c r="Q442" s="94">
        <v>1</v>
      </c>
      <c r="R442" s="94">
        <v>23</v>
      </c>
      <c r="S442" s="94">
        <v>85</v>
      </c>
      <c r="T442" s="94">
        <v>0</v>
      </c>
      <c r="U442" s="94">
        <v>3</v>
      </c>
      <c r="V442" s="94">
        <v>11</v>
      </c>
      <c r="W442" s="109" t="s">
        <v>379</v>
      </c>
      <c r="X442" s="94" t="s">
        <v>1574</v>
      </c>
    </row>
    <row r="443" s="72" customFormat="1" ht="39" customHeight="1" spans="1:24">
      <c r="A443" s="94">
        <v>436</v>
      </c>
      <c r="B443" s="94" t="s">
        <v>95</v>
      </c>
      <c r="C443" s="94" t="s">
        <v>199</v>
      </c>
      <c r="D443" s="109" t="s">
        <v>437</v>
      </c>
      <c r="E443" s="94" t="s">
        <v>375</v>
      </c>
      <c r="F443" s="94" t="s">
        <v>1558</v>
      </c>
      <c r="G443" s="94" t="s">
        <v>1454</v>
      </c>
      <c r="H443" s="94" t="s">
        <v>83</v>
      </c>
      <c r="I443" s="94" t="s">
        <v>1558</v>
      </c>
      <c r="J443" s="122">
        <v>45352</v>
      </c>
      <c r="K443" s="122">
        <v>45383</v>
      </c>
      <c r="L443" s="94" t="s">
        <v>1575</v>
      </c>
      <c r="M443" s="94" t="s">
        <v>1576</v>
      </c>
      <c r="N443" s="94">
        <f t="shared" si="6"/>
        <v>3.78</v>
      </c>
      <c r="O443" s="94">
        <v>3</v>
      </c>
      <c r="P443" s="94">
        <v>0.78</v>
      </c>
      <c r="Q443" s="94">
        <v>1</v>
      </c>
      <c r="R443" s="94">
        <v>6</v>
      </c>
      <c r="S443" s="94">
        <v>6</v>
      </c>
      <c r="T443" s="94">
        <v>0</v>
      </c>
      <c r="U443" s="94">
        <v>6</v>
      </c>
      <c r="V443" s="94">
        <v>6</v>
      </c>
      <c r="W443" s="109" t="s">
        <v>379</v>
      </c>
      <c r="X443" s="94" t="s">
        <v>1457</v>
      </c>
    </row>
    <row r="444" s="72" customFormat="1" ht="94" customHeight="1" spans="1:24">
      <c r="A444" s="94">
        <v>437</v>
      </c>
      <c r="B444" s="94" t="s">
        <v>95</v>
      </c>
      <c r="C444" s="94" t="s">
        <v>288</v>
      </c>
      <c r="D444" s="94" t="s">
        <v>548</v>
      </c>
      <c r="E444" s="94" t="s">
        <v>375</v>
      </c>
      <c r="F444" s="94" t="s">
        <v>1577</v>
      </c>
      <c r="G444" s="94" t="s">
        <v>1578</v>
      </c>
      <c r="H444" s="94" t="s">
        <v>83</v>
      </c>
      <c r="I444" s="94" t="s">
        <v>1577</v>
      </c>
      <c r="J444" s="122">
        <v>45474</v>
      </c>
      <c r="K444" s="122">
        <v>45505</v>
      </c>
      <c r="L444" s="94" t="s">
        <v>1577</v>
      </c>
      <c r="M444" s="94" t="s">
        <v>1579</v>
      </c>
      <c r="N444" s="94">
        <f t="shared" si="6"/>
        <v>50</v>
      </c>
      <c r="O444" s="94">
        <v>50</v>
      </c>
      <c r="P444" s="94">
        <v>0</v>
      </c>
      <c r="Q444" s="94">
        <v>1</v>
      </c>
      <c r="R444" s="94">
        <v>46</v>
      </c>
      <c r="S444" s="94">
        <v>148</v>
      </c>
      <c r="T444" s="94">
        <v>0</v>
      </c>
      <c r="U444" s="94">
        <v>10</v>
      </c>
      <c r="V444" s="94">
        <v>36</v>
      </c>
      <c r="W444" s="94" t="s">
        <v>379</v>
      </c>
      <c r="X444" s="94" t="s">
        <v>1569</v>
      </c>
    </row>
    <row r="445" s="72" customFormat="1" ht="38" customHeight="1" spans="1:24">
      <c r="A445" s="94">
        <v>438</v>
      </c>
      <c r="B445" s="94" t="s">
        <v>95</v>
      </c>
      <c r="C445" s="94" t="s">
        <v>199</v>
      </c>
      <c r="D445" s="94" t="s">
        <v>200</v>
      </c>
      <c r="E445" s="94" t="s">
        <v>375</v>
      </c>
      <c r="F445" s="94" t="s">
        <v>1577</v>
      </c>
      <c r="G445" s="94" t="s">
        <v>1580</v>
      </c>
      <c r="H445" s="94" t="s">
        <v>83</v>
      </c>
      <c r="I445" s="94" t="s">
        <v>1581</v>
      </c>
      <c r="J445" s="122">
        <v>45352</v>
      </c>
      <c r="K445" s="122">
        <v>45383</v>
      </c>
      <c r="L445" s="94" t="s">
        <v>1582</v>
      </c>
      <c r="M445" s="94" t="s">
        <v>1583</v>
      </c>
      <c r="N445" s="94">
        <f t="shared" si="6"/>
        <v>10</v>
      </c>
      <c r="O445" s="94">
        <v>10</v>
      </c>
      <c r="P445" s="94">
        <v>0</v>
      </c>
      <c r="Q445" s="94">
        <v>1</v>
      </c>
      <c r="R445" s="94">
        <v>14</v>
      </c>
      <c r="S445" s="94">
        <v>50</v>
      </c>
      <c r="T445" s="94">
        <v>0</v>
      </c>
      <c r="U445" s="94">
        <v>8</v>
      </c>
      <c r="V445" s="94">
        <v>35</v>
      </c>
      <c r="W445" s="94" t="s">
        <v>379</v>
      </c>
      <c r="X445" s="94" t="s">
        <v>1569</v>
      </c>
    </row>
    <row r="446" s="72" customFormat="1" ht="59" customHeight="1" spans="1:24">
      <c r="A446" s="94">
        <v>439</v>
      </c>
      <c r="B446" s="94" t="s">
        <v>77</v>
      </c>
      <c r="C446" s="94" t="s">
        <v>159</v>
      </c>
      <c r="D446" s="94" t="s">
        <v>160</v>
      </c>
      <c r="E446" s="94" t="s">
        <v>375</v>
      </c>
      <c r="F446" s="94" t="s">
        <v>1577</v>
      </c>
      <c r="G446" s="94" t="s">
        <v>1584</v>
      </c>
      <c r="H446" s="94" t="s">
        <v>83</v>
      </c>
      <c r="I446" s="94" t="s">
        <v>1581</v>
      </c>
      <c r="J446" s="122">
        <v>45474</v>
      </c>
      <c r="K446" s="122">
        <v>45505</v>
      </c>
      <c r="L446" s="94" t="s">
        <v>1577</v>
      </c>
      <c r="M446" s="158" t="s">
        <v>1585</v>
      </c>
      <c r="N446" s="94">
        <f t="shared" si="6"/>
        <v>30</v>
      </c>
      <c r="O446" s="94">
        <v>30</v>
      </c>
      <c r="P446" s="94">
        <v>0</v>
      </c>
      <c r="Q446" s="94">
        <v>1</v>
      </c>
      <c r="R446" s="94">
        <v>53</v>
      </c>
      <c r="S446" s="94">
        <v>186</v>
      </c>
      <c r="T446" s="94">
        <v>0</v>
      </c>
      <c r="U446" s="94">
        <v>8</v>
      </c>
      <c r="V446" s="94">
        <v>35</v>
      </c>
      <c r="W446" s="94" t="s">
        <v>379</v>
      </c>
      <c r="X446" s="94" t="s">
        <v>1586</v>
      </c>
    </row>
    <row r="447" s="72" customFormat="1" ht="44" customHeight="1" spans="1:24">
      <c r="A447" s="94">
        <v>440</v>
      </c>
      <c r="B447" s="94" t="s">
        <v>77</v>
      </c>
      <c r="C447" s="109" t="s">
        <v>78</v>
      </c>
      <c r="D447" s="94" t="s">
        <v>115</v>
      </c>
      <c r="E447" s="94" t="s">
        <v>375</v>
      </c>
      <c r="F447" s="94" t="s">
        <v>457</v>
      </c>
      <c r="G447" s="94" t="s">
        <v>1587</v>
      </c>
      <c r="H447" s="94" t="s">
        <v>83</v>
      </c>
      <c r="I447" s="94" t="s">
        <v>457</v>
      </c>
      <c r="J447" s="122">
        <v>45383</v>
      </c>
      <c r="K447" s="136">
        <v>45413</v>
      </c>
      <c r="L447" s="94" t="s">
        <v>457</v>
      </c>
      <c r="M447" s="94" t="s">
        <v>1588</v>
      </c>
      <c r="N447" s="94">
        <f t="shared" si="6"/>
        <v>5</v>
      </c>
      <c r="O447" s="94">
        <v>5</v>
      </c>
      <c r="P447" s="94">
        <v>0</v>
      </c>
      <c r="Q447" s="94">
        <v>1</v>
      </c>
      <c r="R447" s="94">
        <v>59</v>
      </c>
      <c r="S447" s="94">
        <v>231</v>
      </c>
      <c r="T447" s="94">
        <v>0</v>
      </c>
      <c r="U447" s="94">
        <v>5</v>
      </c>
      <c r="V447" s="94">
        <v>11</v>
      </c>
      <c r="W447" s="109" t="s">
        <v>379</v>
      </c>
      <c r="X447" s="94" t="s">
        <v>1589</v>
      </c>
    </row>
    <row r="448" s="72" customFormat="1" ht="44" customHeight="1" spans="1:24">
      <c r="A448" s="94">
        <v>441</v>
      </c>
      <c r="B448" s="94" t="s">
        <v>95</v>
      </c>
      <c r="C448" s="94" t="s">
        <v>199</v>
      </c>
      <c r="D448" s="94" t="s">
        <v>200</v>
      </c>
      <c r="E448" s="94" t="s">
        <v>375</v>
      </c>
      <c r="F448" s="94" t="s">
        <v>457</v>
      </c>
      <c r="G448" s="94" t="s">
        <v>1454</v>
      </c>
      <c r="H448" s="94" t="s">
        <v>83</v>
      </c>
      <c r="I448" s="94" t="s">
        <v>457</v>
      </c>
      <c r="J448" s="122">
        <v>45352</v>
      </c>
      <c r="K448" s="122">
        <v>45383</v>
      </c>
      <c r="L448" s="94" t="s">
        <v>1590</v>
      </c>
      <c r="M448" s="94" t="s">
        <v>1591</v>
      </c>
      <c r="N448" s="94">
        <f t="shared" si="6"/>
        <v>5</v>
      </c>
      <c r="O448" s="94">
        <v>5</v>
      </c>
      <c r="P448" s="94">
        <v>0</v>
      </c>
      <c r="Q448" s="94">
        <v>1</v>
      </c>
      <c r="R448" s="94">
        <v>3</v>
      </c>
      <c r="S448" s="94">
        <v>3</v>
      </c>
      <c r="T448" s="94">
        <v>0</v>
      </c>
      <c r="U448" s="94">
        <v>3</v>
      </c>
      <c r="V448" s="94">
        <v>3</v>
      </c>
      <c r="W448" s="109" t="s">
        <v>379</v>
      </c>
      <c r="X448" s="94" t="s">
        <v>1592</v>
      </c>
    </row>
    <row r="449" s="72" customFormat="1" ht="44" customHeight="1" spans="1:24">
      <c r="A449" s="94">
        <v>442</v>
      </c>
      <c r="B449" s="109" t="s">
        <v>95</v>
      </c>
      <c r="C449" s="109" t="s">
        <v>96</v>
      </c>
      <c r="D449" s="109" t="s">
        <v>97</v>
      </c>
      <c r="E449" s="94" t="s">
        <v>375</v>
      </c>
      <c r="F449" s="94" t="s">
        <v>457</v>
      </c>
      <c r="G449" s="109" t="s">
        <v>458</v>
      </c>
      <c r="H449" s="109" t="s">
        <v>83</v>
      </c>
      <c r="I449" s="109" t="s">
        <v>457</v>
      </c>
      <c r="J449" s="136">
        <v>45323</v>
      </c>
      <c r="K449" s="136">
        <v>45356</v>
      </c>
      <c r="L449" s="94" t="s">
        <v>457</v>
      </c>
      <c r="M449" s="109" t="s">
        <v>1593</v>
      </c>
      <c r="N449" s="94">
        <f t="shared" si="6"/>
        <v>5</v>
      </c>
      <c r="O449" s="94">
        <v>5</v>
      </c>
      <c r="P449" s="94">
        <v>0</v>
      </c>
      <c r="Q449" s="94">
        <v>1</v>
      </c>
      <c r="R449" s="109">
        <v>52</v>
      </c>
      <c r="S449" s="109">
        <v>166</v>
      </c>
      <c r="T449" s="94">
        <v>0</v>
      </c>
      <c r="U449" s="94">
        <v>4</v>
      </c>
      <c r="V449" s="94">
        <v>11</v>
      </c>
      <c r="W449" s="109" t="s">
        <v>379</v>
      </c>
      <c r="X449" s="109" t="s">
        <v>427</v>
      </c>
    </row>
    <row r="450" s="72" customFormat="1" ht="36" customHeight="1" spans="1:24">
      <c r="A450" s="94">
        <v>443</v>
      </c>
      <c r="B450" s="94" t="s">
        <v>77</v>
      </c>
      <c r="C450" s="94" t="s">
        <v>78</v>
      </c>
      <c r="D450" s="94" t="s">
        <v>115</v>
      </c>
      <c r="E450" s="94" t="s">
        <v>375</v>
      </c>
      <c r="F450" s="94" t="s">
        <v>1594</v>
      </c>
      <c r="G450" s="94" t="s">
        <v>1595</v>
      </c>
      <c r="H450" s="94" t="s">
        <v>122</v>
      </c>
      <c r="I450" s="94" t="s">
        <v>1594</v>
      </c>
      <c r="J450" s="136">
        <v>45352</v>
      </c>
      <c r="K450" s="136">
        <v>45387</v>
      </c>
      <c r="L450" s="94" t="s">
        <v>1594</v>
      </c>
      <c r="M450" s="94" t="s">
        <v>1596</v>
      </c>
      <c r="N450" s="94">
        <f t="shared" si="6"/>
        <v>13</v>
      </c>
      <c r="O450" s="94">
        <v>13</v>
      </c>
      <c r="P450" s="94">
        <v>0</v>
      </c>
      <c r="Q450" s="94">
        <v>1</v>
      </c>
      <c r="R450" s="94">
        <v>170</v>
      </c>
      <c r="S450" s="94">
        <v>400</v>
      </c>
      <c r="T450" s="94">
        <v>0</v>
      </c>
      <c r="U450" s="94">
        <v>15</v>
      </c>
      <c r="V450" s="94">
        <v>39</v>
      </c>
      <c r="W450" s="94" t="s">
        <v>379</v>
      </c>
      <c r="X450" s="94" t="s">
        <v>1597</v>
      </c>
    </row>
    <row r="451" s="72" customFormat="1" ht="36" customHeight="1" spans="1:24">
      <c r="A451" s="94">
        <v>444</v>
      </c>
      <c r="B451" s="109" t="s">
        <v>95</v>
      </c>
      <c r="C451" s="94" t="s">
        <v>199</v>
      </c>
      <c r="D451" s="94" t="s">
        <v>200</v>
      </c>
      <c r="E451" s="94" t="s">
        <v>375</v>
      </c>
      <c r="F451" s="94" t="s">
        <v>1594</v>
      </c>
      <c r="G451" s="94" t="s">
        <v>1598</v>
      </c>
      <c r="H451" s="94" t="s">
        <v>83</v>
      </c>
      <c r="I451" s="94" t="s">
        <v>1594</v>
      </c>
      <c r="J451" s="136">
        <v>45352</v>
      </c>
      <c r="K451" s="136">
        <v>45387</v>
      </c>
      <c r="L451" s="94" t="s">
        <v>1599</v>
      </c>
      <c r="M451" s="94" t="s">
        <v>1600</v>
      </c>
      <c r="N451" s="94">
        <f t="shared" si="6"/>
        <v>3</v>
      </c>
      <c r="O451" s="94">
        <v>3</v>
      </c>
      <c r="P451" s="94">
        <v>0</v>
      </c>
      <c r="Q451" s="94">
        <v>1</v>
      </c>
      <c r="R451" s="94">
        <v>12</v>
      </c>
      <c r="S451" s="94">
        <v>12</v>
      </c>
      <c r="T451" s="94">
        <v>0</v>
      </c>
      <c r="U451" s="94">
        <v>12</v>
      </c>
      <c r="V451" s="94">
        <v>12</v>
      </c>
      <c r="W451" s="94" t="s">
        <v>379</v>
      </c>
      <c r="X451" s="94" t="s">
        <v>1457</v>
      </c>
    </row>
    <row r="452" s="72" customFormat="1" ht="46" customHeight="1" spans="1:24">
      <c r="A452" s="94">
        <v>445</v>
      </c>
      <c r="B452" s="94" t="s">
        <v>77</v>
      </c>
      <c r="C452" s="94" t="s">
        <v>78</v>
      </c>
      <c r="D452" s="94" t="s">
        <v>1109</v>
      </c>
      <c r="E452" s="94" t="s">
        <v>375</v>
      </c>
      <c r="F452" s="94" t="s">
        <v>460</v>
      </c>
      <c r="G452" s="94" t="s">
        <v>1601</v>
      </c>
      <c r="H452" s="94" t="s">
        <v>83</v>
      </c>
      <c r="I452" s="94" t="s">
        <v>1602</v>
      </c>
      <c r="J452" s="122">
        <v>45292</v>
      </c>
      <c r="K452" s="122">
        <v>45352</v>
      </c>
      <c r="L452" s="94" t="s">
        <v>460</v>
      </c>
      <c r="M452" s="94" t="s">
        <v>1603</v>
      </c>
      <c r="N452" s="94">
        <f t="shared" si="6"/>
        <v>14</v>
      </c>
      <c r="O452" s="94">
        <v>14</v>
      </c>
      <c r="P452" s="94">
        <v>0</v>
      </c>
      <c r="Q452" s="94">
        <v>1</v>
      </c>
      <c r="R452" s="94">
        <v>46</v>
      </c>
      <c r="S452" s="94">
        <v>188</v>
      </c>
      <c r="T452" s="94">
        <v>0</v>
      </c>
      <c r="U452" s="94">
        <v>2</v>
      </c>
      <c r="V452" s="94">
        <v>6</v>
      </c>
      <c r="W452" s="94" t="s">
        <v>379</v>
      </c>
      <c r="X452" s="109" t="s">
        <v>1604</v>
      </c>
    </row>
    <row r="453" s="72" customFormat="1" ht="36" customHeight="1" spans="1:24">
      <c r="A453" s="94">
        <v>446</v>
      </c>
      <c r="B453" s="176" t="s">
        <v>95</v>
      </c>
      <c r="C453" s="109" t="s">
        <v>96</v>
      </c>
      <c r="D453" s="176" t="s">
        <v>97</v>
      </c>
      <c r="E453" s="176" t="s">
        <v>375</v>
      </c>
      <c r="F453" s="176" t="s">
        <v>491</v>
      </c>
      <c r="G453" s="176" t="s">
        <v>1605</v>
      </c>
      <c r="H453" s="176" t="s">
        <v>83</v>
      </c>
      <c r="I453" s="176" t="s">
        <v>491</v>
      </c>
      <c r="J453" s="122">
        <v>45352</v>
      </c>
      <c r="K453" s="122">
        <v>45352</v>
      </c>
      <c r="L453" s="176" t="s">
        <v>491</v>
      </c>
      <c r="M453" s="176" t="s">
        <v>1606</v>
      </c>
      <c r="N453" s="94">
        <f t="shared" si="6"/>
        <v>2</v>
      </c>
      <c r="O453" s="176">
        <v>2</v>
      </c>
      <c r="P453" s="176">
        <v>0</v>
      </c>
      <c r="Q453" s="176">
        <v>1</v>
      </c>
      <c r="R453" s="176">
        <v>21</v>
      </c>
      <c r="S453" s="176">
        <v>65</v>
      </c>
      <c r="T453" s="176">
        <v>0</v>
      </c>
      <c r="U453" s="176">
        <v>5</v>
      </c>
      <c r="V453" s="176">
        <v>12</v>
      </c>
      <c r="W453" s="176" t="s">
        <v>379</v>
      </c>
      <c r="X453" s="176" t="s">
        <v>1607</v>
      </c>
    </row>
    <row r="454" s="72" customFormat="1" ht="42" customHeight="1" spans="1:24">
      <c r="A454" s="94">
        <v>447</v>
      </c>
      <c r="B454" s="176" t="s">
        <v>95</v>
      </c>
      <c r="C454" s="176" t="s">
        <v>199</v>
      </c>
      <c r="D454" s="176" t="s">
        <v>200</v>
      </c>
      <c r="E454" s="176" t="s">
        <v>375</v>
      </c>
      <c r="F454" s="176" t="s">
        <v>491</v>
      </c>
      <c r="G454" s="176" t="s">
        <v>1608</v>
      </c>
      <c r="H454" s="176" t="s">
        <v>83</v>
      </c>
      <c r="I454" s="176" t="s">
        <v>491</v>
      </c>
      <c r="J454" s="162">
        <v>45566</v>
      </c>
      <c r="K454" s="162">
        <v>45627</v>
      </c>
      <c r="L454" s="176" t="s">
        <v>491</v>
      </c>
      <c r="M454" s="176" t="s">
        <v>1609</v>
      </c>
      <c r="N454" s="94">
        <f t="shared" si="6"/>
        <v>20</v>
      </c>
      <c r="O454" s="176">
        <v>20</v>
      </c>
      <c r="P454" s="176">
        <v>0</v>
      </c>
      <c r="Q454" s="176">
        <v>1</v>
      </c>
      <c r="R454" s="176">
        <v>32</v>
      </c>
      <c r="S454" s="176">
        <v>119</v>
      </c>
      <c r="T454" s="176">
        <v>0</v>
      </c>
      <c r="U454" s="176">
        <v>20</v>
      </c>
      <c r="V454" s="176">
        <v>86</v>
      </c>
      <c r="W454" s="176" t="s">
        <v>379</v>
      </c>
      <c r="X454" s="94" t="s">
        <v>1610</v>
      </c>
    </row>
    <row r="455" s="72" customFormat="1" ht="42" customHeight="1" spans="1:24">
      <c r="A455" s="94">
        <v>448</v>
      </c>
      <c r="B455" s="176" t="s">
        <v>95</v>
      </c>
      <c r="C455" s="176" t="s">
        <v>199</v>
      </c>
      <c r="D455" s="176" t="s">
        <v>200</v>
      </c>
      <c r="E455" s="176" t="s">
        <v>375</v>
      </c>
      <c r="F455" s="176" t="s">
        <v>491</v>
      </c>
      <c r="G455" s="176" t="s">
        <v>1611</v>
      </c>
      <c r="H455" s="176" t="s">
        <v>83</v>
      </c>
      <c r="I455" s="176" t="s">
        <v>491</v>
      </c>
      <c r="J455" s="178" t="s">
        <v>1612</v>
      </c>
      <c r="K455" s="178" t="s">
        <v>1613</v>
      </c>
      <c r="L455" s="176" t="s">
        <v>1614</v>
      </c>
      <c r="M455" s="176" t="s">
        <v>1615</v>
      </c>
      <c r="N455" s="94">
        <f t="shared" si="6"/>
        <v>4</v>
      </c>
      <c r="O455" s="176">
        <v>4</v>
      </c>
      <c r="P455" s="176">
        <v>0</v>
      </c>
      <c r="Q455" s="176">
        <v>1</v>
      </c>
      <c r="R455" s="176">
        <v>9</v>
      </c>
      <c r="S455" s="176">
        <v>25</v>
      </c>
      <c r="T455" s="176">
        <v>0</v>
      </c>
      <c r="U455" s="176">
        <v>9</v>
      </c>
      <c r="V455" s="176">
        <v>25</v>
      </c>
      <c r="W455" s="176" t="s">
        <v>379</v>
      </c>
      <c r="X455" s="176" t="s">
        <v>383</v>
      </c>
    </row>
    <row r="456" s="72" customFormat="1" ht="38" customHeight="1" spans="1:24">
      <c r="A456" s="94">
        <v>449</v>
      </c>
      <c r="B456" s="176" t="s">
        <v>95</v>
      </c>
      <c r="C456" s="176" t="s">
        <v>199</v>
      </c>
      <c r="D456" s="176" t="s">
        <v>200</v>
      </c>
      <c r="E456" s="176" t="s">
        <v>375</v>
      </c>
      <c r="F456" s="176" t="s">
        <v>491</v>
      </c>
      <c r="G456" s="176" t="s">
        <v>1616</v>
      </c>
      <c r="H456" s="176" t="s">
        <v>83</v>
      </c>
      <c r="I456" s="176" t="s">
        <v>491</v>
      </c>
      <c r="J456" s="178" t="s">
        <v>1617</v>
      </c>
      <c r="K456" s="178" t="s">
        <v>1618</v>
      </c>
      <c r="L456" s="176" t="s">
        <v>1619</v>
      </c>
      <c r="M456" s="176" t="s">
        <v>1620</v>
      </c>
      <c r="N456" s="94">
        <f t="shared" si="6"/>
        <v>30</v>
      </c>
      <c r="O456" s="176">
        <v>30</v>
      </c>
      <c r="P456" s="176">
        <v>0</v>
      </c>
      <c r="Q456" s="176">
        <v>1</v>
      </c>
      <c r="R456" s="176">
        <v>26</v>
      </c>
      <c r="S456" s="176">
        <v>92</v>
      </c>
      <c r="T456" s="176">
        <v>0</v>
      </c>
      <c r="U456" s="176">
        <v>12</v>
      </c>
      <c r="V456" s="176">
        <v>56</v>
      </c>
      <c r="W456" s="176" t="s">
        <v>379</v>
      </c>
      <c r="X456" s="176" t="s">
        <v>383</v>
      </c>
    </row>
    <row r="457" s="72" customFormat="1" ht="38" customHeight="1" spans="1:24">
      <c r="A457" s="94">
        <v>450</v>
      </c>
      <c r="B457" s="94" t="s">
        <v>95</v>
      </c>
      <c r="C457" s="94" t="s">
        <v>199</v>
      </c>
      <c r="D457" s="94" t="s">
        <v>200</v>
      </c>
      <c r="E457" s="94" t="s">
        <v>375</v>
      </c>
      <c r="F457" s="94" t="s">
        <v>463</v>
      </c>
      <c r="G457" s="94" t="s">
        <v>1404</v>
      </c>
      <c r="H457" s="94" t="s">
        <v>83</v>
      </c>
      <c r="I457" s="94" t="s">
        <v>463</v>
      </c>
      <c r="J457" s="122">
        <v>45352</v>
      </c>
      <c r="K457" s="122">
        <v>45444</v>
      </c>
      <c r="L457" s="94" t="s">
        <v>1621</v>
      </c>
      <c r="M457" s="94" t="s">
        <v>1622</v>
      </c>
      <c r="N457" s="94">
        <f t="shared" ref="N457:N520" si="7">O457+P457</f>
        <v>10</v>
      </c>
      <c r="O457" s="94">
        <v>10</v>
      </c>
      <c r="P457" s="94">
        <v>0</v>
      </c>
      <c r="Q457" s="94">
        <v>1</v>
      </c>
      <c r="R457" s="94">
        <v>27</v>
      </c>
      <c r="S457" s="94">
        <v>91</v>
      </c>
      <c r="T457" s="94">
        <v>0</v>
      </c>
      <c r="U457" s="94">
        <v>3</v>
      </c>
      <c r="V457" s="94">
        <v>8</v>
      </c>
      <c r="W457" s="94" t="s">
        <v>379</v>
      </c>
      <c r="X457" s="94" t="s">
        <v>383</v>
      </c>
    </row>
    <row r="458" s="72" customFormat="1" ht="37" customHeight="1" spans="1:24">
      <c r="A458" s="94">
        <v>451</v>
      </c>
      <c r="B458" s="94" t="s">
        <v>77</v>
      </c>
      <c r="C458" s="94" t="s">
        <v>78</v>
      </c>
      <c r="D458" s="94" t="s">
        <v>115</v>
      </c>
      <c r="E458" s="94" t="s">
        <v>375</v>
      </c>
      <c r="F458" s="94" t="s">
        <v>463</v>
      </c>
      <c r="G458" s="94" t="s">
        <v>1623</v>
      </c>
      <c r="H458" s="94" t="s">
        <v>83</v>
      </c>
      <c r="I458" s="94" t="s">
        <v>463</v>
      </c>
      <c r="J458" s="122">
        <v>45383</v>
      </c>
      <c r="K458" s="136">
        <v>45413</v>
      </c>
      <c r="L458" s="94" t="s">
        <v>463</v>
      </c>
      <c r="M458" s="94" t="s">
        <v>1624</v>
      </c>
      <c r="N458" s="94">
        <f t="shared" si="7"/>
        <v>10</v>
      </c>
      <c r="O458" s="94">
        <v>10</v>
      </c>
      <c r="P458" s="94">
        <v>0</v>
      </c>
      <c r="Q458" s="94">
        <v>1</v>
      </c>
      <c r="R458" s="94">
        <v>48</v>
      </c>
      <c r="S458" s="94">
        <v>156</v>
      </c>
      <c r="T458" s="94">
        <v>0</v>
      </c>
      <c r="U458" s="94">
        <v>6</v>
      </c>
      <c r="V458" s="94">
        <v>21</v>
      </c>
      <c r="W458" s="94" t="s">
        <v>379</v>
      </c>
      <c r="X458" s="94" t="s">
        <v>1625</v>
      </c>
    </row>
    <row r="459" s="72" customFormat="1" ht="37" customHeight="1" spans="1:24">
      <c r="A459" s="94">
        <v>452</v>
      </c>
      <c r="B459" s="94" t="s">
        <v>77</v>
      </c>
      <c r="C459" s="94" t="s">
        <v>78</v>
      </c>
      <c r="D459" s="94" t="s">
        <v>115</v>
      </c>
      <c r="E459" s="94" t="s">
        <v>375</v>
      </c>
      <c r="F459" s="94" t="s">
        <v>463</v>
      </c>
      <c r="G459" s="94" t="s">
        <v>1623</v>
      </c>
      <c r="H459" s="94" t="s">
        <v>83</v>
      </c>
      <c r="I459" s="94" t="s">
        <v>463</v>
      </c>
      <c r="J459" s="122">
        <v>45292</v>
      </c>
      <c r="K459" s="122">
        <v>45323</v>
      </c>
      <c r="L459" s="94" t="s">
        <v>463</v>
      </c>
      <c r="M459" s="94" t="s">
        <v>1626</v>
      </c>
      <c r="N459" s="94">
        <f t="shared" si="7"/>
        <v>5</v>
      </c>
      <c r="O459" s="94">
        <v>5</v>
      </c>
      <c r="P459" s="94">
        <v>0</v>
      </c>
      <c r="Q459" s="94">
        <v>1</v>
      </c>
      <c r="R459" s="94">
        <v>48</v>
      </c>
      <c r="S459" s="94">
        <v>156</v>
      </c>
      <c r="T459" s="94">
        <v>0</v>
      </c>
      <c r="U459" s="94">
        <v>6</v>
      </c>
      <c r="V459" s="94">
        <v>21</v>
      </c>
      <c r="W459" s="109" t="s">
        <v>379</v>
      </c>
      <c r="X459" s="94" t="s">
        <v>1625</v>
      </c>
    </row>
    <row r="460" s="72" customFormat="1" ht="37" customHeight="1" spans="1:24">
      <c r="A460" s="94">
        <v>453</v>
      </c>
      <c r="B460" s="94" t="s">
        <v>95</v>
      </c>
      <c r="C460" s="94" t="s">
        <v>199</v>
      </c>
      <c r="D460" s="94" t="s">
        <v>200</v>
      </c>
      <c r="E460" s="94" t="s">
        <v>375</v>
      </c>
      <c r="F460" s="94" t="s">
        <v>470</v>
      </c>
      <c r="G460" s="94" t="s">
        <v>1627</v>
      </c>
      <c r="H460" s="94" t="s">
        <v>83</v>
      </c>
      <c r="I460" s="94" t="s">
        <v>470</v>
      </c>
      <c r="J460" s="122">
        <v>45352</v>
      </c>
      <c r="K460" s="136">
        <v>45474</v>
      </c>
      <c r="L460" s="94" t="s">
        <v>1628</v>
      </c>
      <c r="M460" s="94" t="s">
        <v>1629</v>
      </c>
      <c r="N460" s="94">
        <f t="shared" si="7"/>
        <v>8</v>
      </c>
      <c r="O460" s="94">
        <v>8</v>
      </c>
      <c r="P460" s="94">
        <v>0</v>
      </c>
      <c r="Q460" s="94">
        <v>1</v>
      </c>
      <c r="R460" s="94">
        <v>8</v>
      </c>
      <c r="S460" s="94">
        <v>8</v>
      </c>
      <c r="T460" s="94">
        <v>0</v>
      </c>
      <c r="U460" s="94">
        <v>8</v>
      </c>
      <c r="V460" s="148">
        <v>8</v>
      </c>
      <c r="W460" s="94" t="s">
        <v>1393</v>
      </c>
      <c r="X460" s="94" t="s">
        <v>1630</v>
      </c>
    </row>
    <row r="461" s="72" customFormat="1" ht="47" customHeight="1" spans="1:24">
      <c r="A461" s="94">
        <v>454</v>
      </c>
      <c r="B461" s="94" t="s">
        <v>95</v>
      </c>
      <c r="C461" s="94" t="s">
        <v>288</v>
      </c>
      <c r="D461" s="94" t="s">
        <v>548</v>
      </c>
      <c r="E461" s="94" t="s">
        <v>375</v>
      </c>
      <c r="F461" s="94" t="s">
        <v>470</v>
      </c>
      <c r="G461" s="94" t="s">
        <v>1631</v>
      </c>
      <c r="H461" s="94" t="s">
        <v>83</v>
      </c>
      <c r="I461" s="94" t="s">
        <v>470</v>
      </c>
      <c r="J461" s="122">
        <v>45383</v>
      </c>
      <c r="K461" s="122">
        <v>45383</v>
      </c>
      <c r="L461" s="94" t="s">
        <v>470</v>
      </c>
      <c r="M461" s="94" t="s">
        <v>1632</v>
      </c>
      <c r="N461" s="94">
        <f t="shared" si="7"/>
        <v>30</v>
      </c>
      <c r="O461" s="94">
        <v>30</v>
      </c>
      <c r="P461" s="94">
        <v>0</v>
      </c>
      <c r="Q461" s="94">
        <v>1</v>
      </c>
      <c r="R461" s="94">
        <v>15</v>
      </c>
      <c r="S461" s="94">
        <v>42</v>
      </c>
      <c r="T461" s="94">
        <v>0</v>
      </c>
      <c r="U461" s="94">
        <v>4</v>
      </c>
      <c r="V461" s="148">
        <v>11</v>
      </c>
      <c r="W461" s="94" t="s">
        <v>379</v>
      </c>
      <c r="X461" s="94" t="s">
        <v>1633</v>
      </c>
    </row>
    <row r="462" s="72" customFormat="1" ht="47" customHeight="1" spans="1:24">
      <c r="A462" s="94">
        <v>455</v>
      </c>
      <c r="B462" s="94" t="s">
        <v>77</v>
      </c>
      <c r="C462" s="94" t="s">
        <v>78</v>
      </c>
      <c r="D462" s="94" t="s">
        <v>115</v>
      </c>
      <c r="E462" s="94" t="s">
        <v>375</v>
      </c>
      <c r="F462" s="94" t="s">
        <v>470</v>
      </c>
      <c r="G462" s="94" t="s">
        <v>1634</v>
      </c>
      <c r="H462" s="94" t="s">
        <v>83</v>
      </c>
      <c r="I462" s="94" t="s">
        <v>470</v>
      </c>
      <c r="J462" s="136">
        <v>45413</v>
      </c>
      <c r="K462" s="122">
        <v>45444</v>
      </c>
      <c r="L462" s="94" t="s">
        <v>470</v>
      </c>
      <c r="M462" s="94" t="s">
        <v>1635</v>
      </c>
      <c r="N462" s="94">
        <f t="shared" si="7"/>
        <v>12.5</v>
      </c>
      <c r="O462" s="94">
        <v>12.5</v>
      </c>
      <c r="P462" s="94">
        <v>0</v>
      </c>
      <c r="Q462" s="94">
        <v>1</v>
      </c>
      <c r="R462" s="94">
        <v>26</v>
      </c>
      <c r="S462" s="94">
        <v>90</v>
      </c>
      <c r="T462" s="94">
        <v>0</v>
      </c>
      <c r="U462" s="94">
        <v>6</v>
      </c>
      <c r="V462" s="148">
        <v>22</v>
      </c>
      <c r="W462" s="94" t="s">
        <v>379</v>
      </c>
      <c r="X462" s="94" t="s">
        <v>1495</v>
      </c>
    </row>
    <row r="463" s="72" customFormat="1" ht="47" customHeight="1" spans="1:24">
      <c r="A463" s="94">
        <v>456</v>
      </c>
      <c r="B463" s="94" t="s">
        <v>77</v>
      </c>
      <c r="C463" s="94" t="s">
        <v>78</v>
      </c>
      <c r="D463" s="94" t="s">
        <v>115</v>
      </c>
      <c r="E463" s="94" t="s">
        <v>375</v>
      </c>
      <c r="F463" s="94" t="s">
        <v>470</v>
      </c>
      <c r="G463" s="94" t="s">
        <v>1634</v>
      </c>
      <c r="H463" s="94" t="s">
        <v>83</v>
      </c>
      <c r="I463" s="94" t="s">
        <v>470</v>
      </c>
      <c r="J463" s="136">
        <v>45413</v>
      </c>
      <c r="K463" s="122">
        <v>45444</v>
      </c>
      <c r="L463" s="94" t="s">
        <v>470</v>
      </c>
      <c r="M463" s="94" t="s">
        <v>1636</v>
      </c>
      <c r="N463" s="94">
        <f t="shared" si="7"/>
        <v>5</v>
      </c>
      <c r="O463" s="94">
        <v>5</v>
      </c>
      <c r="P463" s="94">
        <v>0</v>
      </c>
      <c r="Q463" s="94">
        <v>1</v>
      </c>
      <c r="R463" s="94">
        <v>26</v>
      </c>
      <c r="S463" s="94">
        <v>90</v>
      </c>
      <c r="T463" s="94">
        <v>0</v>
      </c>
      <c r="U463" s="94">
        <v>6</v>
      </c>
      <c r="V463" s="148">
        <v>22</v>
      </c>
      <c r="W463" s="94" t="s">
        <v>379</v>
      </c>
      <c r="X463" s="94" t="s">
        <v>1495</v>
      </c>
    </row>
    <row r="464" s="72" customFormat="1" ht="47" customHeight="1" spans="1:24">
      <c r="A464" s="94">
        <v>457</v>
      </c>
      <c r="B464" s="94" t="s">
        <v>95</v>
      </c>
      <c r="C464" s="94" t="s">
        <v>199</v>
      </c>
      <c r="D464" s="94" t="s">
        <v>200</v>
      </c>
      <c r="E464" s="94" t="s">
        <v>375</v>
      </c>
      <c r="F464" s="94" t="s">
        <v>470</v>
      </c>
      <c r="G464" s="94" t="s">
        <v>1404</v>
      </c>
      <c r="H464" s="94" t="s">
        <v>83</v>
      </c>
      <c r="I464" s="94" t="s">
        <v>470</v>
      </c>
      <c r="J464" s="122">
        <v>45352</v>
      </c>
      <c r="K464" s="122">
        <v>45383</v>
      </c>
      <c r="L464" s="94" t="s">
        <v>1637</v>
      </c>
      <c r="M464" s="94" t="s">
        <v>1638</v>
      </c>
      <c r="N464" s="94">
        <f t="shared" si="7"/>
        <v>40</v>
      </c>
      <c r="O464" s="94">
        <v>40</v>
      </c>
      <c r="P464" s="94">
        <v>0</v>
      </c>
      <c r="Q464" s="94">
        <v>1</v>
      </c>
      <c r="R464" s="94">
        <v>13</v>
      </c>
      <c r="S464" s="94">
        <v>48</v>
      </c>
      <c r="T464" s="94">
        <v>0</v>
      </c>
      <c r="U464" s="94">
        <v>6</v>
      </c>
      <c r="V464" s="148">
        <v>22</v>
      </c>
      <c r="W464" s="94" t="s">
        <v>379</v>
      </c>
      <c r="X464" s="94" t="s">
        <v>383</v>
      </c>
    </row>
    <row r="465" s="72" customFormat="1" ht="92" customHeight="1" spans="1:24">
      <c r="A465" s="94">
        <v>458</v>
      </c>
      <c r="B465" s="94" t="s">
        <v>95</v>
      </c>
      <c r="C465" s="94" t="s">
        <v>288</v>
      </c>
      <c r="D465" s="94" t="s">
        <v>548</v>
      </c>
      <c r="E465" s="94" t="s">
        <v>375</v>
      </c>
      <c r="F465" s="94" t="s">
        <v>470</v>
      </c>
      <c r="G465" s="94" t="s">
        <v>1639</v>
      </c>
      <c r="H465" s="94" t="s">
        <v>83</v>
      </c>
      <c r="I465" s="94" t="s">
        <v>470</v>
      </c>
      <c r="J465" s="122">
        <v>45536</v>
      </c>
      <c r="K465" s="122">
        <v>45627</v>
      </c>
      <c r="L465" s="94" t="s">
        <v>1628</v>
      </c>
      <c r="M465" s="94" t="s">
        <v>1640</v>
      </c>
      <c r="N465" s="94">
        <f t="shared" si="7"/>
        <v>106</v>
      </c>
      <c r="O465" s="94">
        <v>76</v>
      </c>
      <c r="P465" s="94">
        <v>30</v>
      </c>
      <c r="Q465" s="94">
        <v>1</v>
      </c>
      <c r="R465" s="94">
        <v>60</v>
      </c>
      <c r="S465" s="94">
        <v>200</v>
      </c>
      <c r="T465" s="94">
        <v>0</v>
      </c>
      <c r="U465" s="94">
        <v>60</v>
      </c>
      <c r="V465" s="148">
        <v>200</v>
      </c>
      <c r="W465" s="109" t="s">
        <v>379</v>
      </c>
      <c r="X465" s="94" t="s">
        <v>383</v>
      </c>
    </row>
    <row r="466" s="72" customFormat="1" ht="53" customHeight="1" spans="1:24">
      <c r="A466" s="94">
        <v>459</v>
      </c>
      <c r="B466" s="94" t="s">
        <v>95</v>
      </c>
      <c r="C466" s="94" t="s">
        <v>199</v>
      </c>
      <c r="D466" s="94" t="s">
        <v>1641</v>
      </c>
      <c r="E466" s="94" t="s">
        <v>375</v>
      </c>
      <c r="F466" s="94" t="s">
        <v>470</v>
      </c>
      <c r="G466" s="94" t="s">
        <v>1642</v>
      </c>
      <c r="H466" s="94" t="s">
        <v>83</v>
      </c>
      <c r="I466" s="94" t="s">
        <v>470</v>
      </c>
      <c r="J466" s="122">
        <v>45352</v>
      </c>
      <c r="K466" s="122">
        <v>45383</v>
      </c>
      <c r="L466" s="94" t="s">
        <v>470</v>
      </c>
      <c r="M466" s="94" t="s">
        <v>1643</v>
      </c>
      <c r="N466" s="94">
        <f t="shared" si="7"/>
        <v>10</v>
      </c>
      <c r="O466" s="94">
        <v>10</v>
      </c>
      <c r="P466" s="94">
        <v>0</v>
      </c>
      <c r="Q466" s="94">
        <v>1</v>
      </c>
      <c r="R466" s="109">
        <v>50</v>
      </c>
      <c r="S466" s="94">
        <v>135</v>
      </c>
      <c r="T466" s="94">
        <v>0</v>
      </c>
      <c r="U466" s="94">
        <v>5</v>
      </c>
      <c r="V466" s="94">
        <v>13</v>
      </c>
      <c r="W466" s="109" t="s">
        <v>379</v>
      </c>
      <c r="X466" s="94" t="s">
        <v>1644</v>
      </c>
    </row>
    <row r="467" s="72" customFormat="1" ht="45" customHeight="1" spans="1:24">
      <c r="A467" s="94">
        <v>460</v>
      </c>
      <c r="B467" s="94" t="s">
        <v>77</v>
      </c>
      <c r="C467" s="167" t="s">
        <v>159</v>
      </c>
      <c r="D467" s="94" t="s">
        <v>1265</v>
      </c>
      <c r="E467" s="94" t="s">
        <v>375</v>
      </c>
      <c r="F467" s="94" t="s">
        <v>470</v>
      </c>
      <c r="G467" s="94" t="s">
        <v>1645</v>
      </c>
      <c r="H467" s="94" t="s">
        <v>83</v>
      </c>
      <c r="I467" s="94" t="s">
        <v>470</v>
      </c>
      <c r="J467" s="122">
        <v>45474</v>
      </c>
      <c r="K467" s="122">
        <v>45505</v>
      </c>
      <c r="L467" s="94" t="s">
        <v>470</v>
      </c>
      <c r="M467" s="94" t="s">
        <v>1646</v>
      </c>
      <c r="N467" s="94">
        <f t="shared" si="7"/>
        <v>30</v>
      </c>
      <c r="O467" s="94">
        <v>30</v>
      </c>
      <c r="P467" s="94">
        <v>0</v>
      </c>
      <c r="Q467" s="94">
        <v>0</v>
      </c>
      <c r="R467" s="94">
        <v>30</v>
      </c>
      <c r="S467" s="94">
        <v>115</v>
      </c>
      <c r="T467" s="94">
        <v>0</v>
      </c>
      <c r="U467" s="94">
        <v>3</v>
      </c>
      <c r="V467" s="94">
        <v>10</v>
      </c>
      <c r="W467" s="109" t="s">
        <v>379</v>
      </c>
      <c r="X467" s="94" t="s">
        <v>1644</v>
      </c>
    </row>
    <row r="468" s="72" customFormat="1" ht="50" customHeight="1" spans="1:24">
      <c r="A468" s="94">
        <v>461</v>
      </c>
      <c r="B468" s="94" t="s">
        <v>77</v>
      </c>
      <c r="C468" s="94" t="s">
        <v>78</v>
      </c>
      <c r="D468" s="94" t="s">
        <v>115</v>
      </c>
      <c r="E468" s="94" t="s">
        <v>375</v>
      </c>
      <c r="F468" s="94" t="s">
        <v>475</v>
      </c>
      <c r="G468" s="94" t="s">
        <v>1647</v>
      </c>
      <c r="H468" s="94" t="s">
        <v>83</v>
      </c>
      <c r="I468" s="94" t="s">
        <v>475</v>
      </c>
      <c r="J468" s="122">
        <v>45352</v>
      </c>
      <c r="K468" s="136">
        <v>45413</v>
      </c>
      <c r="L468" s="94" t="s">
        <v>475</v>
      </c>
      <c r="M468" s="94" t="s">
        <v>1648</v>
      </c>
      <c r="N468" s="94">
        <f t="shared" si="7"/>
        <v>2</v>
      </c>
      <c r="O468" s="148">
        <v>2</v>
      </c>
      <c r="P468" s="148">
        <v>0</v>
      </c>
      <c r="Q468" s="148">
        <v>1</v>
      </c>
      <c r="R468" s="94">
        <v>174</v>
      </c>
      <c r="S468" s="148">
        <v>332</v>
      </c>
      <c r="T468" s="148">
        <v>1</v>
      </c>
      <c r="U468" s="148">
        <v>20</v>
      </c>
      <c r="V468" s="148">
        <v>72</v>
      </c>
      <c r="W468" s="94" t="s">
        <v>379</v>
      </c>
      <c r="X468" s="94" t="s">
        <v>1649</v>
      </c>
    </row>
    <row r="469" s="72" customFormat="1" ht="50" customHeight="1" spans="1:24">
      <c r="A469" s="94">
        <v>462</v>
      </c>
      <c r="B469" s="94" t="s">
        <v>95</v>
      </c>
      <c r="C469" s="109" t="s">
        <v>96</v>
      </c>
      <c r="D469" s="94" t="s">
        <v>97</v>
      </c>
      <c r="E469" s="94" t="s">
        <v>375</v>
      </c>
      <c r="F469" s="94" t="s">
        <v>475</v>
      </c>
      <c r="G469" s="94" t="s">
        <v>1650</v>
      </c>
      <c r="H469" s="94" t="s">
        <v>83</v>
      </c>
      <c r="I469" s="94" t="s">
        <v>475</v>
      </c>
      <c r="J469" s="122">
        <v>45383</v>
      </c>
      <c r="K469" s="122">
        <v>45444</v>
      </c>
      <c r="L469" s="94" t="s">
        <v>475</v>
      </c>
      <c r="M469" s="94" t="s">
        <v>1651</v>
      </c>
      <c r="N469" s="94">
        <f t="shared" si="7"/>
        <v>11</v>
      </c>
      <c r="O469" s="94">
        <v>11</v>
      </c>
      <c r="P469" s="148">
        <v>0</v>
      </c>
      <c r="Q469" s="148">
        <v>1</v>
      </c>
      <c r="R469" s="94">
        <v>954</v>
      </c>
      <c r="S469" s="148">
        <v>2956</v>
      </c>
      <c r="T469" s="148">
        <v>1</v>
      </c>
      <c r="U469" s="148">
        <v>148</v>
      </c>
      <c r="V469" s="148">
        <v>449</v>
      </c>
      <c r="W469" s="94" t="s">
        <v>379</v>
      </c>
      <c r="X469" s="94" t="s">
        <v>1652</v>
      </c>
    </row>
    <row r="470" s="72" customFormat="1" ht="50" customHeight="1" spans="1:24">
      <c r="A470" s="94">
        <v>463</v>
      </c>
      <c r="B470" s="94" t="s">
        <v>95</v>
      </c>
      <c r="C470" s="109" t="s">
        <v>96</v>
      </c>
      <c r="D470" s="94" t="s">
        <v>97</v>
      </c>
      <c r="E470" s="94" t="s">
        <v>375</v>
      </c>
      <c r="F470" s="94" t="s">
        <v>475</v>
      </c>
      <c r="G470" s="94" t="s">
        <v>1653</v>
      </c>
      <c r="H470" s="94" t="s">
        <v>83</v>
      </c>
      <c r="I470" s="94" t="s">
        <v>475</v>
      </c>
      <c r="J470" s="122">
        <v>45292</v>
      </c>
      <c r="K470" s="122">
        <v>45627</v>
      </c>
      <c r="L470" s="94" t="s">
        <v>475</v>
      </c>
      <c r="M470" s="94" t="s">
        <v>1654</v>
      </c>
      <c r="N470" s="94">
        <f t="shared" si="7"/>
        <v>10</v>
      </c>
      <c r="O470" s="94">
        <v>10</v>
      </c>
      <c r="P470" s="148">
        <v>0</v>
      </c>
      <c r="Q470" s="148">
        <v>1</v>
      </c>
      <c r="R470" s="94">
        <v>67</v>
      </c>
      <c r="S470" s="148">
        <v>223</v>
      </c>
      <c r="T470" s="148">
        <v>1</v>
      </c>
      <c r="U470" s="148">
        <v>11</v>
      </c>
      <c r="V470" s="148">
        <v>33</v>
      </c>
      <c r="W470" s="94" t="s">
        <v>379</v>
      </c>
      <c r="X470" s="94" t="s">
        <v>1652</v>
      </c>
    </row>
    <row r="471" s="72" customFormat="1" ht="50" customHeight="1" spans="1:24">
      <c r="A471" s="94">
        <v>464</v>
      </c>
      <c r="B471" s="109" t="s">
        <v>95</v>
      </c>
      <c r="C471" s="94" t="s">
        <v>199</v>
      </c>
      <c r="D471" s="94" t="s">
        <v>200</v>
      </c>
      <c r="E471" s="94" t="s">
        <v>375</v>
      </c>
      <c r="F471" s="94" t="s">
        <v>484</v>
      </c>
      <c r="G471" s="94" t="s">
        <v>1404</v>
      </c>
      <c r="H471" s="94" t="s">
        <v>83</v>
      </c>
      <c r="I471" s="94" t="s">
        <v>484</v>
      </c>
      <c r="J471" s="136">
        <v>45383</v>
      </c>
      <c r="K471" s="136">
        <v>45566</v>
      </c>
      <c r="L471" s="94" t="s">
        <v>1655</v>
      </c>
      <c r="M471" s="94" t="s">
        <v>1656</v>
      </c>
      <c r="N471" s="94">
        <f t="shared" si="7"/>
        <v>70</v>
      </c>
      <c r="O471" s="94">
        <v>70</v>
      </c>
      <c r="P471" s="94">
        <v>0</v>
      </c>
      <c r="Q471" s="94">
        <v>1</v>
      </c>
      <c r="R471" s="94">
        <v>242</v>
      </c>
      <c r="S471" s="94">
        <v>763</v>
      </c>
      <c r="T471" s="94">
        <v>0</v>
      </c>
      <c r="U471" s="94">
        <v>13</v>
      </c>
      <c r="V471" s="94">
        <v>34</v>
      </c>
      <c r="W471" s="94" t="s">
        <v>379</v>
      </c>
      <c r="X471" s="109" t="s">
        <v>1569</v>
      </c>
    </row>
    <row r="472" s="72" customFormat="1" ht="50" customHeight="1" spans="1:24">
      <c r="A472" s="94">
        <v>465</v>
      </c>
      <c r="B472" s="109" t="s">
        <v>77</v>
      </c>
      <c r="C472" s="94" t="s">
        <v>78</v>
      </c>
      <c r="D472" s="94" t="s">
        <v>115</v>
      </c>
      <c r="E472" s="94" t="s">
        <v>375</v>
      </c>
      <c r="F472" s="94" t="s">
        <v>484</v>
      </c>
      <c r="G472" s="94" t="s">
        <v>1657</v>
      </c>
      <c r="H472" s="94" t="s">
        <v>83</v>
      </c>
      <c r="I472" s="94" t="s">
        <v>484</v>
      </c>
      <c r="J472" s="136">
        <v>45536</v>
      </c>
      <c r="K472" s="136">
        <v>45597</v>
      </c>
      <c r="L472" s="94" t="s">
        <v>1658</v>
      </c>
      <c r="M472" s="94" t="s">
        <v>1659</v>
      </c>
      <c r="N472" s="94">
        <f t="shared" si="7"/>
        <v>20</v>
      </c>
      <c r="O472" s="94">
        <v>20</v>
      </c>
      <c r="P472" s="94">
        <v>0</v>
      </c>
      <c r="Q472" s="94">
        <v>1</v>
      </c>
      <c r="R472" s="94">
        <v>86</v>
      </c>
      <c r="S472" s="94">
        <v>260</v>
      </c>
      <c r="T472" s="94">
        <v>0</v>
      </c>
      <c r="U472" s="94">
        <v>8</v>
      </c>
      <c r="V472" s="94">
        <v>14</v>
      </c>
      <c r="W472" s="94" t="s">
        <v>379</v>
      </c>
      <c r="X472" s="109" t="s">
        <v>1660</v>
      </c>
    </row>
    <row r="473" s="72" customFormat="1" ht="50" customHeight="1" spans="1:24">
      <c r="A473" s="94">
        <v>466</v>
      </c>
      <c r="B473" s="109" t="s">
        <v>77</v>
      </c>
      <c r="C473" s="94" t="s">
        <v>78</v>
      </c>
      <c r="D473" s="94" t="s">
        <v>115</v>
      </c>
      <c r="E473" s="94" t="s">
        <v>375</v>
      </c>
      <c r="F473" s="94" t="s">
        <v>484</v>
      </c>
      <c r="G473" s="94" t="s">
        <v>1661</v>
      </c>
      <c r="H473" s="94" t="s">
        <v>83</v>
      </c>
      <c r="I473" s="94" t="s">
        <v>484</v>
      </c>
      <c r="J473" s="136">
        <v>45566</v>
      </c>
      <c r="K473" s="136">
        <v>45627</v>
      </c>
      <c r="L473" s="94" t="s">
        <v>1658</v>
      </c>
      <c r="M473" s="94" t="s">
        <v>1662</v>
      </c>
      <c r="N473" s="94">
        <f t="shared" si="7"/>
        <v>12</v>
      </c>
      <c r="O473" s="94">
        <v>12</v>
      </c>
      <c r="P473" s="94">
        <v>0</v>
      </c>
      <c r="Q473" s="94">
        <v>1</v>
      </c>
      <c r="R473" s="94">
        <v>58</v>
      </c>
      <c r="S473" s="94">
        <v>178</v>
      </c>
      <c r="T473" s="94">
        <v>0</v>
      </c>
      <c r="U473" s="94">
        <v>1</v>
      </c>
      <c r="V473" s="94">
        <v>2</v>
      </c>
      <c r="W473" s="94" t="s">
        <v>379</v>
      </c>
      <c r="X473" s="109" t="s">
        <v>1660</v>
      </c>
    </row>
    <row r="474" s="72" customFormat="1" ht="50" customHeight="1" spans="1:24">
      <c r="A474" s="94">
        <v>467</v>
      </c>
      <c r="B474" s="109" t="s">
        <v>77</v>
      </c>
      <c r="C474" s="94" t="s">
        <v>78</v>
      </c>
      <c r="D474" s="94" t="s">
        <v>115</v>
      </c>
      <c r="E474" s="94" t="s">
        <v>375</v>
      </c>
      <c r="F474" s="94" t="s">
        <v>484</v>
      </c>
      <c r="G474" s="94" t="s">
        <v>1663</v>
      </c>
      <c r="H474" s="94" t="s">
        <v>83</v>
      </c>
      <c r="I474" s="94" t="s">
        <v>484</v>
      </c>
      <c r="J474" s="136">
        <v>45536</v>
      </c>
      <c r="K474" s="136">
        <v>45597</v>
      </c>
      <c r="L474" s="94" t="s">
        <v>1658</v>
      </c>
      <c r="M474" s="94" t="s">
        <v>1664</v>
      </c>
      <c r="N474" s="94">
        <f t="shared" si="7"/>
        <v>24</v>
      </c>
      <c r="O474" s="94">
        <v>24</v>
      </c>
      <c r="P474" s="94">
        <v>0</v>
      </c>
      <c r="Q474" s="94">
        <v>1</v>
      </c>
      <c r="R474" s="94">
        <v>66</v>
      </c>
      <c r="S474" s="94">
        <v>202</v>
      </c>
      <c r="T474" s="94">
        <v>0</v>
      </c>
      <c r="U474" s="94">
        <v>5</v>
      </c>
      <c r="V474" s="94">
        <v>8</v>
      </c>
      <c r="W474" s="94" t="s">
        <v>379</v>
      </c>
      <c r="X474" s="109" t="s">
        <v>1660</v>
      </c>
    </row>
    <row r="475" s="72" customFormat="1" ht="58" customHeight="1" spans="1:24">
      <c r="A475" s="94">
        <v>468</v>
      </c>
      <c r="B475" s="109" t="s">
        <v>77</v>
      </c>
      <c r="C475" s="109" t="s">
        <v>159</v>
      </c>
      <c r="D475" s="109" t="s">
        <v>1665</v>
      </c>
      <c r="E475" s="94" t="s">
        <v>375</v>
      </c>
      <c r="F475" s="94" t="s">
        <v>375</v>
      </c>
      <c r="G475" s="94" t="s">
        <v>1666</v>
      </c>
      <c r="H475" s="94" t="s">
        <v>83</v>
      </c>
      <c r="I475" s="94" t="s">
        <v>375</v>
      </c>
      <c r="J475" s="122">
        <v>45292</v>
      </c>
      <c r="K475" s="122">
        <v>45627</v>
      </c>
      <c r="L475" s="94" t="s">
        <v>375</v>
      </c>
      <c r="M475" s="94" t="s">
        <v>1667</v>
      </c>
      <c r="N475" s="94">
        <f t="shared" si="7"/>
        <v>30</v>
      </c>
      <c r="O475" s="94">
        <v>30</v>
      </c>
      <c r="P475" s="94">
        <v>0</v>
      </c>
      <c r="Q475" s="94">
        <v>3</v>
      </c>
      <c r="R475" s="94">
        <v>860</v>
      </c>
      <c r="S475" s="94">
        <v>2524</v>
      </c>
      <c r="T475" s="94">
        <v>1</v>
      </c>
      <c r="U475" s="94">
        <v>26</v>
      </c>
      <c r="V475" s="94">
        <v>110</v>
      </c>
      <c r="W475" s="176" t="s">
        <v>379</v>
      </c>
      <c r="X475" s="109" t="s">
        <v>1668</v>
      </c>
    </row>
    <row r="476" s="72" customFormat="1" ht="60" customHeight="1" spans="1:24">
      <c r="A476" s="94">
        <v>469</v>
      </c>
      <c r="B476" s="109" t="s">
        <v>77</v>
      </c>
      <c r="C476" s="109" t="s">
        <v>159</v>
      </c>
      <c r="D476" s="109" t="s">
        <v>446</v>
      </c>
      <c r="E476" s="94" t="s">
        <v>375</v>
      </c>
      <c r="F476" s="94" t="s">
        <v>375</v>
      </c>
      <c r="G476" s="94" t="s">
        <v>1669</v>
      </c>
      <c r="H476" s="94" t="s">
        <v>83</v>
      </c>
      <c r="I476" s="94" t="s">
        <v>375</v>
      </c>
      <c r="J476" s="122">
        <v>45292</v>
      </c>
      <c r="K476" s="122">
        <v>45627</v>
      </c>
      <c r="L476" s="94" t="s">
        <v>375</v>
      </c>
      <c r="M476" s="94" t="s">
        <v>1670</v>
      </c>
      <c r="N476" s="94">
        <f t="shared" si="7"/>
        <v>167.5</v>
      </c>
      <c r="O476" s="94">
        <v>167.5</v>
      </c>
      <c r="P476" s="94">
        <v>0</v>
      </c>
      <c r="Q476" s="94">
        <v>29</v>
      </c>
      <c r="R476" s="94">
        <v>8736</v>
      </c>
      <c r="S476" s="94">
        <v>43564</v>
      </c>
      <c r="T476" s="94">
        <v>5</v>
      </c>
      <c r="U476" s="94">
        <v>364</v>
      </c>
      <c r="V476" s="94">
        <v>1792</v>
      </c>
      <c r="W476" s="176" t="s">
        <v>1671</v>
      </c>
      <c r="X476" s="109" t="s">
        <v>1672</v>
      </c>
    </row>
    <row r="477" s="72" customFormat="1" ht="48" customHeight="1" spans="1:24">
      <c r="A477" s="94">
        <v>470</v>
      </c>
      <c r="B477" s="109" t="s">
        <v>77</v>
      </c>
      <c r="C477" s="109" t="s">
        <v>159</v>
      </c>
      <c r="D477" s="167" t="s">
        <v>577</v>
      </c>
      <c r="E477" s="94" t="s">
        <v>375</v>
      </c>
      <c r="F477" s="94" t="s">
        <v>375</v>
      </c>
      <c r="G477" s="94" t="s">
        <v>1673</v>
      </c>
      <c r="H477" s="94" t="s">
        <v>83</v>
      </c>
      <c r="I477" s="94" t="s">
        <v>375</v>
      </c>
      <c r="J477" s="122">
        <v>45292</v>
      </c>
      <c r="K477" s="122">
        <v>45627</v>
      </c>
      <c r="L477" s="94" t="s">
        <v>375</v>
      </c>
      <c r="M477" s="94" t="s">
        <v>1674</v>
      </c>
      <c r="N477" s="94">
        <f t="shared" si="7"/>
        <v>95.2</v>
      </c>
      <c r="O477" s="94">
        <v>95.2</v>
      </c>
      <c r="P477" s="94">
        <v>0</v>
      </c>
      <c r="Q477" s="94">
        <v>15</v>
      </c>
      <c r="R477" s="94">
        <v>3625</v>
      </c>
      <c r="S477" s="94">
        <v>11856</v>
      </c>
      <c r="T477" s="94">
        <v>0</v>
      </c>
      <c r="U477" s="94">
        <v>181</v>
      </c>
      <c r="V477" s="94">
        <v>312</v>
      </c>
      <c r="W477" s="176" t="s">
        <v>1671</v>
      </c>
      <c r="X477" s="109" t="s">
        <v>1675</v>
      </c>
    </row>
    <row r="478" s="72" customFormat="1" ht="45" customHeight="1" spans="1:24">
      <c r="A478" s="94">
        <v>471</v>
      </c>
      <c r="B478" s="94" t="s">
        <v>95</v>
      </c>
      <c r="C478" s="94" t="s">
        <v>96</v>
      </c>
      <c r="D478" s="94" t="s">
        <v>97</v>
      </c>
      <c r="E478" s="94" t="s">
        <v>498</v>
      </c>
      <c r="F478" s="94" t="s">
        <v>549</v>
      </c>
      <c r="G478" s="94" t="s">
        <v>1676</v>
      </c>
      <c r="H478" s="94" t="s">
        <v>177</v>
      </c>
      <c r="I478" s="94" t="s">
        <v>549</v>
      </c>
      <c r="J478" s="122">
        <v>45536</v>
      </c>
      <c r="K478" s="122">
        <v>45536</v>
      </c>
      <c r="L478" s="94" t="s">
        <v>549</v>
      </c>
      <c r="M478" s="94" t="s">
        <v>1677</v>
      </c>
      <c r="N478" s="94">
        <f t="shared" si="7"/>
        <v>8</v>
      </c>
      <c r="O478" s="94">
        <v>8</v>
      </c>
      <c r="P478" s="94">
        <v>0</v>
      </c>
      <c r="Q478" s="94">
        <v>1</v>
      </c>
      <c r="R478" s="94">
        <v>25</v>
      </c>
      <c r="S478" s="94">
        <v>113</v>
      </c>
      <c r="T478" s="94">
        <v>0</v>
      </c>
      <c r="U478" s="94">
        <v>3</v>
      </c>
      <c r="V478" s="94">
        <v>9</v>
      </c>
      <c r="W478" s="94" t="s">
        <v>504</v>
      </c>
      <c r="X478" s="94" t="s">
        <v>568</v>
      </c>
    </row>
    <row r="479" s="72" customFormat="1" ht="45" customHeight="1" spans="1:24">
      <c r="A479" s="94">
        <v>472</v>
      </c>
      <c r="B479" s="94" t="s">
        <v>77</v>
      </c>
      <c r="C479" s="94" t="s">
        <v>78</v>
      </c>
      <c r="D479" s="149" t="s">
        <v>79</v>
      </c>
      <c r="E479" s="94" t="s">
        <v>498</v>
      </c>
      <c r="F479" s="94" t="s">
        <v>549</v>
      </c>
      <c r="G479" s="94" t="s">
        <v>1678</v>
      </c>
      <c r="H479" s="94" t="s">
        <v>83</v>
      </c>
      <c r="I479" s="94" t="s">
        <v>549</v>
      </c>
      <c r="J479" s="122">
        <v>45536</v>
      </c>
      <c r="K479" s="122">
        <v>45536</v>
      </c>
      <c r="L479" s="94" t="s">
        <v>549</v>
      </c>
      <c r="M479" s="94" t="s">
        <v>1679</v>
      </c>
      <c r="N479" s="94">
        <f t="shared" si="7"/>
        <v>12</v>
      </c>
      <c r="O479" s="94">
        <v>12</v>
      </c>
      <c r="P479" s="94">
        <v>0</v>
      </c>
      <c r="Q479" s="94">
        <v>1</v>
      </c>
      <c r="R479" s="94">
        <v>51</v>
      </c>
      <c r="S479" s="94">
        <v>188</v>
      </c>
      <c r="T479" s="94">
        <v>0</v>
      </c>
      <c r="U479" s="94">
        <v>4</v>
      </c>
      <c r="V479" s="94">
        <v>6</v>
      </c>
      <c r="W479" s="94" t="s">
        <v>504</v>
      </c>
      <c r="X479" s="94" t="s">
        <v>1680</v>
      </c>
    </row>
    <row r="480" s="72" customFormat="1" ht="45" customHeight="1" spans="1:24">
      <c r="A480" s="94">
        <v>473</v>
      </c>
      <c r="B480" s="94" t="s">
        <v>95</v>
      </c>
      <c r="C480" s="94" t="s">
        <v>199</v>
      </c>
      <c r="D480" s="94" t="s">
        <v>200</v>
      </c>
      <c r="E480" s="94" t="s">
        <v>498</v>
      </c>
      <c r="F480" s="94" t="s">
        <v>641</v>
      </c>
      <c r="G480" s="94" t="s">
        <v>1681</v>
      </c>
      <c r="H480" s="94" t="s">
        <v>83</v>
      </c>
      <c r="I480" s="94" t="s">
        <v>641</v>
      </c>
      <c r="J480" s="122">
        <v>45348.1</v>
      </c>
      <c r="K480" s="122">
        <v>45360</v>
      </c>
      <c r="L480" s="94" t="s">
        <v>1682</v>
      </c>
      <c r="M480" s="94" t="s">
        <v>1683</v>
      </c>
      <c r="N480" s="94">
        <f t="shared" si="7"/>
        <v>30</v>
      </c>
      <c r="O480" s="94">
        <v>30</v>
      </c>
      <c r="P480" s="94">
        <v>0</v>
      </c>
      <c r="Q480" s="94">
        <v>1</v>
      </c>
      <c r="R480" s="94">
        <v>55</v>
      </c>
      <c r="S480" s="94">
        <v>198</v>
      </c>
      <c r="T480" s="94">
        <v>1</v>
      </c>
      <c r="U480" s="94">
        <v>7</v>
      </c>
      <c r="V480" s="94">
        <v>22</v>
      </c>
      <c r="W480" s="94" t="s">
        <v>504</v>
      </c>
      <c r="X480" s="94" t="s">
        <v>1684</v>
      </c>
    </row>
    <row r="481" s="72" customFormat="1" ht="45" customHeight="1" spans="1:24">
      <c r="A481" s="94">
        <v>474</v>
      </c>
      <c r="B481" s="94" t="s">
        <v>95</v>
      </c>
      <c r="C481" s="94" t="s">
        <v>199</v>
      </c>
      <c r="D481" s="94" t="s">
        <v>200</v>
      </c>
      <c r="E481" s="94" t="s">
        <v>498</v>
      </c>
      <c r="F481" s="94" t="s">
        <v>641</v>
      </c>
      <c r="G481" s="94" t="s">
        <v>1685</v>
      </c>
      <c r="H481" s="94" t="s">
        <v>83</v>
      </c>
      <c r="I481" s="94" t="s">
        <v>641</v>
      </c>
      <c r="J481" s="122">
        <v>45348.1</v>
      </c>
      <c r="K481" s="122">
        <v>45358</v>
      </c>
      <c r="L481" s="94" t="s">
        <v>641</v>
      </c>
      <c r="M481" s="94" t="s">
        <v>1686</v>
      </c>
      <c r="N481" s="94">
        <f t="shared" si="7"/>
        <v>20</v>
      </c>
      <c r="O481" s="94">
        <v>20</v>
      </c>
      <c r="P481" s="94">
        <v>0</v>
      </c>
      <c r="Q481" s="94">
        <v>1</v>
      </c>
      <c r="R481" s="94">
        <v>55</v>
      </c>
      <c r="S481" s="94">
        <v>198</v>
      </c>
      <c r="T481" s="94">
        <v>1</v>
      </c>
      <c r="U481" s="94">
        <v>7</v>
      </c>
      <c r="V481" s="94">
        <v>26</v>
      </c>
      <c r="W481" s="94" t="s">
        <v>504</v>
      </c>
      <c r="X481" s="94" t="s">
        <v>1687</v>
      </c>
    </row>
    <row r="482" s="72" customFormat="1" ht="45" customHeight="1" spans="1:24">
      <c r="A482" s="94">
        <v>475</v>
      </c>
      <c r="B482" s="94" t="s">
        <v>95</v>
      </c>
      <c r="C482" s="94" t="s">
        <v>96</v>
      </c>
      <c r="D482" s="94" t="s">
        <v>97</v>
      </c>
      <c r="E482" s="94" t="s">
        <v>498</v>
      </c>
      <c r="F482" s="94" t="s">
        <v>641</v>
      </c>
      <c r="G482" s="94" t="s">
        <v>1688</v>
      </c>
      <c r="H482" s="94" t="s">
        <v>83</v>
      </c>
      <c r="I482" s="94" t="s">
        <v>641</v>
      </c>
      <c r="J482" s="122">
        <v>45566</v>
      </c>
      <c r="K482" s="122">
        <v>45597</v>
      </c>
      <c r="L482" s="94" t="s">
        <v>641</v>
      </c>
      <c r="M482" s="94" t="s">
        <v>1689</v>
      </c>
      <c r="N482" s="94">
        <f t="shared" si="7"/>
        <v>10</v>
      </c>
      <c r="O482" s="94">
        <v>10</v>
      </c>
      <c r="P482" s="94">
        <v>0</v>
      </c>
      <c r="Q482" s="94">
        <v>1</v>
      </c>
      <c r="R482" s="94">
        <v>145</v>
      </c>
      <c r="S482" s="94">
        <v>480</v>
      </c>
      <c r="T482" s="94">
        <v>1</v>
      </c>
      <c r="U482" s="94">
        <v>13</v>
      </c>
      <c r="V482" s="94">
        <v>50</v>
      </c>
      <c r="W482" s="94" t="s">
        <v>504</v>
      </c>
      <c r="X482" s="94" t="s">
        <v>1690</v>
      </c>
    </row>
    <row r="483" s="72" customFormat="1" ht="45" customHeight="1" spans="1:24">
      <c r="A483" s="94">
        <v>476</v>
      </c>
      <c r="B483" s="94" t="s">
        <v>95</v>
      </c>
      <c r="C483" s="94" t="s">
        <v>96</v>
      </c>
      <c r="D483" s="94" t="s">
        <v>97</v>
      </c>
      <c r="E483" s="94" t="s">
        <v>498</v>
      </c>
      <c r="F483" s="94" t="s">
        <v>641</v>
      </c>
      <c r="G483" s="94" t="s">
        <v>652</v>
      </c>
      <c r="H483" s="94" t="s">
        <v>83</v>
      </c>
      <c r="I483" s="94" t="s">
        <v>641</v>
      </c>
      <c r="J483" s="122">
        <v>45566</v>
      </c>
      <c r="K483" s="122">
        <v>45597</v>
      </c>
      <c r="L483" s="94" t="s">
        <v>641</v>
      </c>
      <c r="M483" s="94" t="s">
        <v>1691</v>
      </c>
      <c r="N483" s="94">
        <f t="shared" si="7"/>
        <v>5</v>
      </c>
      <c r="O483" s="94">
        <v>5</v>
      </c>
      <c r="P483" s="94">
        <v>0</v>
      </c>
      <c r="Q483" s="94">
        <v>1</v>
      </c>
      <c r="R483" s="94">
        <v>32</v>
      </c>
      <c r="S483" s="94">
        <v>105</v>
      </c>
      <c r="T483" s="94">
        <v>1</v>
      </c>
      <c r="U483" s="94">
        <v>4</v>
      </c>
      <c r="V483" s="94">
        <v>10</v>
      </c>
      <c r="W483" s="94" t="s">
        <v>504</v>
      </c>
      <c r="X483" s="94" t="s">
        <v>1690</v>
      </c>
    </row>
    <row r="484" s="72" customFormat="1" ht="83" customHeight="1" spans="1:24">
      <c r="A484" s="94">
        <v>477</v>
      </c>
      <c r="B484" s="94" t="s">
        <v>95</v>
      </c>
      <c r="C484" s="94" t="s">
        <v>199</v>
      </c>
      <c r="D484" s="94" t="s">
        <v>200</v>
      </c>
      <c r="E484" s="94" t="s">
        <v>498</v>
      </c>
      <c r="F484" s="94" t="s">
        <v>641</v>
      </c>
      <c r="G484" s="94" t="s">
        <v>1692</v>
      </c>
      <c r="H484" s="94" t="s">
        <v>83</v>
      </c>
      <c r="I484" s="94" t="s">
        <v>641</v>
      </c>
      <c r="J484" s="122">
        <v>45536</v>
      </c>
      <c r="K484" s="122">
        <v>45627</v>
      </c>
      <c r="L484" s="94" t="s">
        <v>1693</v>
      </c>
      <c r="M484" s="158" t="s">
        <v>1694</v>
      </c>
      <c r="N484" s="94">
        <f t="shared" si="7"/>
        <v>125</v>
      </c>
      <c r="O484" s="94">
        <v>125</v>
      </c>
      <c r="P484" s="94">
        <v>0</v>
      </c>
      <c r="Q484" s="94">
        <v>1</v>
      </c>
      <c r="R484" s="94">
        <v>40</v>
      </c>
      <c r="S484" s="94">
        <v>71</v>
      </c>
      <c r="T484" s="94">
        <v>1</v>
      </c>
      <c r="U484" s="94">
        <v>16</v>
      </c>
      <c r="V484" s="94">
        <v>16</v>
      </c>
      <c r="W484" s="94" t="s">
        <v>504</v>
      </c>
      <c r="X484" s="94" t="s">
        <v>1695</v>
      </c>
    </row>
    <row r="485" s="72" customFormat="1" ht="45" customHeight="1" spans="1:24">
      <c r="A485" s="94">
        <v>478</v>
      </c>
      <c r="B485" s="94" t="s">
        <v>95</v>
      </c>
      <c r="C485" s="94" t="s">
        <v>96</v>
      </c>
      <c r="D485" s="94" t="s">
        <v>97</v>
      </c>
      <c r="E485" s="94" t="s">
        <v>498</v>
      </c>
      <c r="F485" s="94" t="s">
        <v>607</v>
      </c>
      <c r="G485" s="94" t="s">
        <v>1696</v>
      </c>
      <c r="H485" s="94" t="s">
        <v>177</v>
      </c>
      <c r="I485" s="94" t="s">
        <v>607</v>
      </c>
      <c r="J485" s="122">
        <v>45536</v>
      </c>
      <c r="K485" s="122">
        <v>45536</v>
      </c>
      <c r="L485" s="94" t="s">
        <v>607</v>
      </c>
      <c r="M485" s="94" t="s">
        <v>1697</v>
      </c>
      <c r="N485" s="94">
        <f t="shared" si="7"/>
        <v>5</v>
      </c>
      <c r="O485" s="94">
        <v>5</v>
      </c>
      <c r="P485" s="94">
        <v>0</v>
      </c>
      <c r="Q485" s="94">
        <v>1</v>
      </c>
      <c r="R485" s="94">
        <v>30</v>
      </c>
      <c r="S485" s="94">
        <v>85</v>
      </c>
      <c r="T485" s="94">
        <v>0</v>
      </c>
      <c r="U485" s="94">
        <v>5</v>
      </c>
      <c r="V485" s="94">
        <v>11</v>
      </c>
      <c r="W485" s="94" t="s">
        <v>504</v>
      </c>
      <c r="X485" s="94" t="s">
        <v>568</v>
      </c>
    </row>
    <row r="486" s="72" customFormat="1" ht="45" customHeight="1" spans="1:24">
      <c r="A486" s="94">
        <v>479</v>
      </c>
      <c r="B486" s="94" t="s">
        <v>95</v>
      </c>
      <c r="C486" s="94" t="s">
        <v>96</v>
      </c>
      <c r="D486" s="94" t="s">
        <v>97</v>
      </c>
      <c r="E486" s="94" t="s">
        <v>498</v>
      </c>
      <c r="F486" s="94" t="s">
        <v>607</v>
      </c>
      <c r="G486" s="94" t="s">
        <v>1698</v>
      </c>
      <c r="H486" s="94" t="s">
        <v>83</v>
      </c>
      <c r="I486" s="94" t="s">
        <v>607</v>
      </c>
      <c r="J486" s="122">
        <v>45536</v>
      </c>
      <c r="K486" s="122">
        <v>45536</v>
      </c>
      <c r="L486" s="94" t="s">
        <v>607</v>
      </c>
      <c r="M486" s="94" t="s">
        <v>1699</v>
      </c>
      <c r="N486" s="94">
        <f t="shared" si="7"/>
        <v>2</v>
      </c>
      <c r="O486" s="94">
        <v>2</v>
      </c>
      <c r="P486" s="94">
        <v>0</v>
      </c>
      <c r="Q486" s="94">
        <v>1</v>
      </c>
      <c r="R486" s="94">
        <v>132</v>
      </c>
      <c r="S486" s="94">
        <v>350</v>
      </c>
      <c r="T486" s="94">
        <v>0</v>
      </c>
      <c r="U486" s="94">
        <v>10</v>
      </c>
      <c r="V486" s="94">
        <v>15</v>
      </c>
      <c r="W486" s="94" t="s">
        <v>504</v>
      </c>
      <c r="X486" s="94" t="s">
        <v>568</v>
      </c>
    </row>
    <row r="487" s="72" customFormat="1" ht="68" customHeight="1" spans="1:24">
      <c r="A487" s="94">
        <v>480</v>
      </c>
      <c r="B487" s="94" t="s">
        <v>77</v>
      </c>
      <c r="C487" s="94" t="s">
        <v>159</v>
      </c>
      <c r="D487" s="94" t="s">
        <v>1265</v>
      </c>
      <c r="E487" s="94" t="s">
        <v>498</v>
      </c>
      <c r="F487" s="94" t="s">
        <v>607</v>
      </c>
      <c r="G487" s="94" t="s">
        <v>1265</v>
      </c>
      <c r="H487" s="94" t="s">
        <v>83</v>
      </c>
      <c r="I487" s="94" t="s">
        <v>609</v>
      </c>
      <c r="J487" s="136">
        <v>45566</v>
      </c>
      <c r="K487" s="136">
        <v>45595</v>
      </c>
      <c r="L487" s="94" t="s">
        <v>607</v>
      </c>
      <c r="M487" s="94" t="s">
        <v>1700</v>
      </c>
      <c r="N487" s="94">
        <f t="shared" si="7"/>
        <v>30</v>
      </c>
      <c r="O487" s="94">
        <v>30</v>
      </c>
      <c r="P487" s="94">
        <v>0</v>
      </c>
      <c r="Q487" s="94">
        <v>1</v>
      </c>
      <c r="R487" s="94">
        <v>451</v>
      </c>
      <c r="S487" s="94">
        <v>1365</v>
      </c>
      <c r="T487" s="94">
        <v>0</v>
      </c>
      <c r="U487" s="94">
        <v>5</v>
      </c>
      <c r="V487" s="94">
        <v>14</v>
      </c>
      <c r="W487" s="94" t="s">
        <v>504</v>
      </c>
      <c r="X487" s="94" t="s">
        <v>611</v>
      </c>
    </row>
    <row r="488" s="72" customFormat="1" ht="45" customHeight="1" spans="1:24">
      <c r="A488" s="94">
        <v>481</v>
      </c>
      <c r="B488" s="94" t="s">
        <v>95</v>
      </c>
      <c r="C488" s="94" t="s">
        <v>96</v>
      </c>
      <c r="D488" s="94" t="s">
        <v>97</v>
      </c>
      <c r="E488" s="94" t="s">
        <v>498</v>
      </c>
      <c r="F488" s="94" t="s">
        <v>607</v>
      </c>
      <c r="G488" s="94" t="s">
        <v>1701</v>
      </c>
      <c r="H488" s="94" t="s">
        <v>177</v>
      </c>
      <c r="I488" s="148" t="s">
        <v>1702</v>
      </c>
      <c r="J488" s="162">
        <v>45383</v>
      </c>
      <c r="K488" s="162">
        <v>45383</v>
      </c>
      <c r="L488" s="94" t="s">
        <v>607</v>
      </c>
      <c r="M488" s="94" t="s">
        <v>1703</v>
      </c>
      <c r="N488" s="94">
        <f t="shared" si="7"/>
        <v>2.4</v>
      </c>
      <c r="O488" s="148">
        <v>2.4</v>
      </c>
      <c r="P488" s="148">
        <v>0</v>
      </c>
      <c r="Q488" s="148">
        <v>1</v>
      </c>
      <c r="R488" s="148">
        <v>26</v>
      </c>
      <c r="S488" s="148">
        <v>71</v>
      </c>
      <c r="T488" s="148">
        <v>1</v>
      </c>
      <c r="U488" s="148">
        <v>5</v>
      </c>
      <c r="V488" s="148">
        <v>19</v>
      </c>
      <c r="W488" s="94" t="s">
        <v>504</v>
      </c>
      <c r="X488" s="94" t="s">
        <v>568</v>
      </c>
    </row>
    <row r="489" s="72" customFormat="1" ht="45" customHeight="1" spans="1:24">
      <c r="A489" s="94">
        <v>482</v>
      </c>
      <c r="B489" s="94" t="s">
        <v>95</v>
      </c>
      <c r="C489" s="94" t="s">
        <v>199</v>
      </c>
      <c r="D489" s="94" t="s">
        <v>200</v>
      </c>
      <c r="E489" s="94" t="s">
        <v>498</v>
      </c>
      <c r="F489" s="94" t="s">
        <v>526</v>
      </c>
      <c r="G489" s="94" t="s">
        <v>1704</v>
      </c>
      <c r="H489" s="94" t="s">
        <v>83</v>
      </c>
      <c r="I489" s="94" t="s">
        <v>526</v>
      </c>
      <c r="J489" s="122">
        <v>45537</v>
      </c>
      <c r="K489" s="122">
        <v>45537</v>
      </c>
      <c r="L489" s="94" t="s">
        <v>1705</v>
      </c>
      <c r="M489" s="94" t="s">
        <v>1704</v>
      </c>
      <c r="N489" s="94">
        <f t="shared" si="7"/>
        <v>10</v>
      </c>
      <c r="O489" s="94">
        <v>10</v>
      </c>
      <c r="P489" s="94">
        <v>0</v>
      </c>
      <c r="Q489" s="94">
        <v>1</v>
      </c>
      <c r="R489" s="94">
        <v>108</v>
      </c>
      <c r="S489" s="94">
        <v>238</v>
      </c>
      <c r="T489" s="94">
        <v>0</v>
      </c>
      <c r="U489" s="94">
        <v>10</v>
      </c>
      <c r="V489" s="94">
        <v>38</v>
      </c>
      <c r="W489" s="94" t="s">
        <v>504</v>
      </c>
      <c r="X489" s="94" t="s">
        <v>1706</v>
      </c>
    </row>
    <row r="490" s="72" customFormat="1" ht="83" customHeight="1" spans="1:24">
      <c r="A490" s="94">
        <v>483</v>
      </c>
      <c r="B490" s="94" t="s">
        <v>77</v>
      </c>
      <c r="C490" s="94" t="s">
        <v>159</v>
      </c>
      <c r="D490" s="94" t="s">
        <v>1265</v>
      </c>
      <c r="E490" s="94" t="s">
        <v>498</v>
      </c>
      <c r="F490" s="94" t="s">
        <v>526</v>
      </c>
      <c r="G490" s="94" t="s">
        <v>1265</v>
      </c>
      <c r="H490" s="94" t="s">
        <v>83</v>
      </c>
      <c r="I490" s="94" t="s">
        <v>526</v>
      </c>
      <c r="J490" s="122">
        <v>45537</v>
      </c>
      <c r="K490" s="122">
        <v>45567</v>
      </c>
      <c r="L490" s="94" t="s">
        <v>526</v>
      </c>
      <c r="M490" s="158" t="s">
        <v>1707</v>
      </c>
      <c r="N490" s="94">
        <f t="shared" si="7"/>
        <v>30</v>
      </c>
      <c r="O490" s="94">
        <v>30</v>
      </c>
      <c r="P490" s="94">
        <v>0</v>
      </c>
      <c r="Q490" s="94">
        <v>1</v>
      </c>
      <c r="R490" s="94">
        <v>165</v>
      </c>
      <c r="S490" s="94">
        <v>518</v>
      </c>
      <c r="T490" s="94">
        <v>0</v>
      </c>
      <c r="U490" s="94">
        <v>10</v>
      </c>
      <c r="V490" s="94">
        <v>34</v>
      </c>
      <c r="W490" s="94" t="s">
        <v>504</v>
      </c>
      <c r="X490" s="94" t="s">
        <v>1708</v>
      </c>
    </row>
    <row r="491" s="72" customFormat="1" ht="49" customHeight="1" spans="1:24">
      <c r="A491" s="94">
        <v>484</v>
      </c>
      <c r="B491" s="94" t="s">
        <v>77</v>
      </c>
      <c r="C491" s="94" t="s">
        <v>78</v>
      </c>
      <c r="D491" s="94" t="s">
        <v>115</v>
      </c>
      <c r="E491" s="94" t="s">
        <v>498</v>
      </c>
      <c r="F491" s="94" t="s">
        <v>526</v>
      </c>
      <c r="G491" s="94" t="s">
        <v>1709</v>
      </c>
      <c r="H491" s="94" t="s">
        <v>83</v>
      </c>
      <c r="I491" s="94" t="s">
        <v>526</v>
      </c>
      <c r="J491" s="122">
        <v>45567</v>
      </c>
      <c r="K491" s="122">
        <v>45567</v>
      </c>
      <c r="L491" s="94" t="s">
        <v>526</v>
      </c>
      <c r="M491" s="94" t="s">
        <v>1710</v>
      </c>
      <c r="N491" s="94">
        <f t="shared" si="7"/>
        <v>5</v>
      </c>
      <c r="O491" s="94">
        <v>5</v>
      </c>
      <c r="P491" s="94">
        <v>0</v>
      </c>
      <c r="Q491" s="94">
        <v>1</v>
      </c>
      <c r="R491" s="94">
        <v>502</v>
      </c>
      <c r="S491" s="94">
        <v>1802</v>
      </c>
      <c r="T491" s="94">
        <v>0</v>
      </c>
      <c r="U491" s="94">
        <v>13</v>
      </c>
      <c r="V491" s="94">
        <v>43</v>
      </c>
      <c r="W491" s="94" t="s">
        <v>504</v>
      </c>
      <c r="X491" s="94" t="s">
        <v>1711</v>
      </c>
    </row>
    <row r="492" s="72" customFormat="1" ht="46" customHeight="1" spans="1:24">
      <c r="A492" s="94">
        <v>485</v>
      </c>
      <c r="B492" s="94" t="s">
        <v>95</v>
      </c>
      <c r="C492" s="94" t="s">
        <v>96</v>
      </c>
      <c r="D492" s="94" t="s">
        <v>97</v>
      </c>
      <c r="E492" s="94" t="s">
        <v>498</v>
      </c>
      <c r="F492" s="94" t="s">
        <v>526</v>
      </c>
      <c r="G492" s="94" t="s">
        <v>1712</v>
      </c>
      <c r="H492" s="94" t="s">
        <v>83</v>
      </c>
      <c r="I492" s="94" t="s">
        <v>526</v>
      </c>
      <c r="J492" s="122">
        <v>45567</v>
      </c>
      <c r="K492" s="122">
        <v>45567</v>
      </c>
      <c r="L492" s="94" t="s">
        <v>526</v>
      </c>
      <c r="M492" s="94" t="s">
        <v>1713</v>
      </c>
      <c r="N492" s="94">
        <f t="shared" si="7"/>
        <v>5</v>
      </c>
      <c r="O492" s="94">
        <v>5</v>
      </c>
      <c r="P492" s="94">
        <v>0</v>
      </c>
      <c r="Q492" s="94">
        <v>1</v>
      </c>
      <c r="R492" s="94">
        <v>60</v>
      </c>
      <c r="S492" s="94">
        <v>238</v>
      </c>
      <c r="T492" s="94">
        <v>0</v>
      </c>
      <c r="U492" s="94">
        <v>5</v>
      </c>
      <c r="V492" s="94">
        <v>15</v>
      </c>
      <c r="W492" s="94" t="s">
        <v>504</v>
      </c>
      <c r="X492" s="94" t="s">
        <v>508</v>
      </c>
    </row>
    <row r="493" s="72" customFormat="1" ht="46" customHeight="1" spans="1:24">
      <c r="A493" s="94">
        <v>486</v>
      </c>
      <c r="B493" s="94" t="s">
        <v>77</v>
      </c>
      <c r="C493" s="94" t="s">
        <v>78</v>
      </c>
      <c r="D493" s="94" t="s">
        <v>115</v>
      </c>
      <c r="E493" s="94" t="s">
        <v>498</v>
      </c>
      <c r="F493" s="94" t="s">
        <v>526</v>
      </c>
      <c r="G493" s="94" t="s">
        <v>1714</v>
      </c>
      <c r="H493" s="94" t="s">
        <v>1715</v>
      </c>
      <c r="I493" s="94" t="s">
        <v>1716</v>
      </c>
      <c r="J493" s="122">
        <v>45567</v>
      </c>
      <c r="K493" s="122">
        <v>45567</v>
      </c>
      <c r="L493" s="94" t="s">
        <v>526</v>
      </c>
      <c r="M493" s="94" t="s">
        <v>1717</v>
      </c>
      <c r="N493" s="94">
        <f t="shared" si="7"/>
        <v>10</v>
      </c>
      <c r="O493" s="94">
        <v>10</v>
      </c>
      <c r="P493" s="94">
        <v>0</v>
      </c>
      <c r="Q493" s="94">
        <v>0</v>
      </c>
      <c r="R493" s="94">
        <v>165</v>
      </c>
      <c r="S493" s="94">
        <v>518</v>
      </c>
      <c r="T493" s="94">
        <v>0</v>
      </c>
      <c r="U493" s="94">
        <v>4</v>
      </c>
      <c r="V493" s="94">
        <v>13</v>
      </c>
      <c r="W493" s="94" t="s">
        <v>504</v>
      </c>
      <c r="X493" s="94" t="s">
        <v>1708</v>
      </c>
    </row>
    <row r="494" s="72" customFormat="1" ht="46" customHeight="1" spans="1:24">
      <c r="A494" s="94">
        <v>487</v>
      </c>
      <c r="B494" s="94" t="s">
        <v>95</v>
      </c>
      <c r="C494" s="94" t="s">
        <v>288</v>
      </c>
      <c r="D494" s="94" t="s">
        <v>548</v>
      </c>
      <c r="E494" s="94" t="s">
        <v>498</v>
      </c>
      <c r="F494" s="94" t="s">
        <v>620</v>
      </c>
      <c r="G494" s="94" t="s">
        <v>621</v>
      </c>
      <c r="H494" s="94" t="s">
        <v>83</v>
      </c>
      <c r="I494" s="94" t="s">
        <v>620</v>
      </c>
      <c r="J494" s="118" t="s">
        <v>1718</v>
      </c>
      <c r="K494" s="121">
        <v>45597</v>
      </c>
      <c r="L494" s="94" t="s">
        <v>622</v>
      </c>
      <c r="M494" s="94" t="s">
        <v>1719</v>
      </c>
      <c r="N494" s="94">
        <f t="shared" si="7"/>
        <v>10</v>
      </c>
      <c r="O494" s="97">
        <v>10</v>
      </c>
      <c r="P494" s="94">
        <v>0</v>
      </c>
      <c r="Q494" s="94">
        <v>1</v>
      </c>
      <c r="R494" s="94">
        <v>36</v>
      </c>
      <c r="S494" s="94">
        <v>113</v>
      </c>
      <c r="T494" s="94">
        <v>0</v>
      </c>
      <c r="U494" s="94">
        <v>6</v>
      </c>
      <c r="V494" s="94">
        <v>18</v>
      </c>
      <c r="W494" s="94" t="s">
        <v>504</v>
      </c>
      <c r="X494" s="94" t="s">
        <v>625</v>
      </c>
    </row>
    <row r="495" s="72" customFormat="1" ht="46" customHeight="1" spans="1:24">
      <c r="A495" s="94">
        <v>488</v>
      </c>
      <c r="B495" s="94" t="s">
        <v>77</v>
      </c>
      <c r="C495" s="94" t="s">
        <v>78</v>
      </c>
      <c r="D495" s="94" t="s">
        <v>115</v>
      </c>
      <c r="E495" s="94" t="s">
        <v>498</v>
      </c>
      <c r="F495" s="94" t="s">
        <v>620</v>
      </c>
      <c r="G495" s="94" t="s">
        <v>1720</v>
      </c>
      <c r="H495" s="94" t="s">
        <v>83</v>
      </c>
      <c r="I495" s="94" t="s">
        <v>622</v>
      </c>
      <c r="J495" s="118" t="s">
        <v>1718</v>
      </c>
      <c r="K495" s="121">
        <v>45597</v>
      </c>
      <c r="L495" s="94" t="s">
        <v>622</v>
      </c>
      <c r="M495" s="94" t="s">
        <v>1721</v>
      </c>
      <c r="N495" s="94">
        <f t="shared" si="7"/>
        <v>10</v>
      </c>
      <c r="O495" s="94">
        <v>10</v>
      </c>
      <c r="P495" s="94">
        <v>0</v>
      </c>
      <c r="Q495" s="94">
        <v>1</v>
      </c>
      <c r="R495" s="94">
        <v>260</v>
      </c>
      <c r="S495" s="94">
        <v>735</v>
      </c>
      <c r="T495" s="94">
        <v>0</v>
      </c>
      <c r="U495" s="94">
        <v>23</v>
      </c>
      <c r="V495" s="94">
        <v>76</v>
      </c>
      <c r="W495" s="94" t="s">
        <v>504</v>
      </c>
      <c r="X495" s="179" t="s">
        <v>519</v>
      </c>
    </row>
    <row r="496" s="72" customFormat="1" ht="46" customHeight="1" spans="1:24">
      <c r="A496" s="94">
        <v>489</v>
      </c>
      <c r="B496" s="94" t="s">
        <v>95</v>
      </c>
      <c r="C496" s="94" t="s">
        <v>199</v>
      </c>
      <c r="D496" s="94" t="s">
        <v>200</v>
      </c>
      <c r="E496" s="94" t="s">
        <v>498</v>
      </c>
      <c r="F496" s="94" t="s">
        <v>620</v>
      </c>
      <c r="G496" s="94" t="s">
        <v>1722</v>
      </c>
      <c r="H496" s="94" t="s">
        <v>83</v>
      </c>
      <c r="I496" s="94" t="s">
        <v>622</v>
      </c>
      <c r="J496" s="118" t="s">
        <v>1612</v>
      </c>
      <c r="K496" s="121">
        <v>45413</v>
      </c>
      <c r="L496" s="94" t="s">
        <v>1723</v>
      </c>
      <c r="M496" s="94" t="s">
        <v>1722</v>
      </c>
      <c r="N496" s="94">
        <f t="shared" si="7"/>
        <v>18</v>
      </c>
      <c r="O496" s="94">
        <v>18</v>
      </c>
      <c r="P496" s="94">
        <v>0</v>
      </c>
      <c r="Q496" s="94">
        <v>1</v>
      </c>
      <c r="R496" s="94">
        <v>25</v>
      </c>
      <c r="S496" s="94">
        <v>56</v>
      </c>
      <c r="T496" s="94">
        <v>0</v>
      </c>
      <c r="U496" s="94">
        <v>5</v>
      </c>
      <c r="V496" s="94">
        <v>12</v>
      </c>
      <c r="W496" s="94" t="s">
        <v>504</v>
      </c>
      <c r="X496" s="179" t="s">
        <v>1724</v>
      </c>
    </row>
    <row r="497" s="72" customFormat="1" ht="39" customHeight="1" spans="1:24">
      <c r="A497" s="94">
        <v>490</v>
      </c>
      <c r="B497" s="94" t="s">
        <v>95</v>
      </c>
      <c r="C497" s="94" t="s">
        <v>199</v>
      </c>
      <c r="D497" s="94" t="s">
        <v>200</v>
      </c>
      <c r="E497" s="94" t="s">
        <v>498</v>
      </c>
      <c r="F497" s="94" t="s">
        <v>594</v>
      </c>
      <c r="G497" s="94" t="s">
        <v>1725</v>
      </c>
      <c r="H497" s="94" t="s">
        <v>83</v>
      </c>
      <c r="I497" s="94" t="s">
        <v>594</v>
      </c>
      <c r="J497" s="122">
        <v>45352</v>
      </c>
      <c r="K497" s="122">
        <v>45413</v>
      </c>
      <c r="L497" s="94" t="s">
        <v>1726</v>
      </c>
      <c r="M497" s="94" t="s">
        <v>1727</v>
      </c>
      <c r="N497" s="94">
        <f t="shared" si="7"/>
        <v>12</v>
      </c>
      <c r="O497" s="94">
        <v>12</v>
      </c>
      <c r="P497" s="94">
        <v>0</v>
      </c>
      <c r="Q497" s="94">
        <v>1</v>
      </c>
      <c r="R497" s="94">
        <v>134</v>
      </c>
      <c r="S497" s="94">
        <v>517</v>
      </c>
      <c r="T497" s="94">
        <v>0</v>
      </c>
      <c r="U497" s="94">
        <v>12</v>
      </c>
      <c r="V497" s="94">
        <v>24</v>
      </c>
      <c r="W497" s="94" t="s">
        <v>504</v>
      </c>
      <c r="X497" s="133" t="s">
        <v>1728</v>
      </c>
    </row>
    <row r="498" s="72" customFormat="1" ht="39" customHeight="1" spans="1:24">
      <c r="A498" s="94">
        <v>491</v>
      </c>
      <c r="B498" s="94" t="s">
        <v>77</v>
      </c>
      <c r="C498" s="94" t="s">
        <v>78</v>
      </c>
      <c r="D498" s="94" t="s">
        <v>115</v>
      </c>
      <c r="E498" s="94" t="s">
        <v>498</v>
      </c>
      <c r="F498" s="94" t="s">
        <v>594</v>
      </c>
      <c r="G498" s="94" t="s">
        <v>1729</v>
      </c>
      <c r="H498" s="94" t="s">
        <v>177</v>
      </c>
      <c r="I498" s="94" t="s">
        <v>594</v>
      </c>
      <c r="J498" s="122">
        <v>45292</v>
      </c>
      <c r="K498" s="122">
        <v>45292</v>
      </c>
      <c r="L498" s="94" t="s">
        <v>594</v>
      </c>
      <c r="M498" s="133" t="s">
        <v>1730</v>
      </c>
      <c r="N498" s="94">
        <f t="shared" si="7"/>
        <v>10</v>
      </c>
      <c r="O498" s="94">
        <v>10</v>
      </c>
      <c r="P498" s="94">
        <v>0</v>
      </c>
      <c r="Q498" s="94">
        <v>1</v>
      </c>
      <c r="R498" s="94">
        <v>104</v>
      </c>
      <c r="S498" s="94">
        <v>375</v>
      </c>
      <c r="T498" s="94">
        <v>0</v>
      </c>
      <c r="U498" s="94">
        <v>5</v>
      </c>
      <c r="V498" s="94">
        <v>7</v>
      </c>
      <c r="W498" s="94" t="s">
        <v>504</v>
      </c>
      <c r="X498" s="133" t="s">
        <v>1731</v>
      </c>
    </row>
    <row r="499" s="72" customFormat="1" ht="39" customHeight="1" spans="1:24">
      <c r="A499" s="94">
        <v>492</v>
      </c>
      <c r="B499" s="94" t="s">
        <v>95</v>
      </c>
      <c r="C499" s="94" t="s">
        <v>96</v>
      </c>
      <c r="D499" s="94" t="s">
        <v>97</v>
      </c>
      <c r="E499" s="94" t="s">
        <v>498</v>
      </c>
      <c r="F499" s="94" t="s">
        <v>594</v>
      </c>
      <c r="G499" s="133" t="s">
        <v>1732</v>
      </c>
      <c r="H499" s="133" t="s">
        <v>177</v>
      </c>
      <c r="I499" s="133" t="s">
        <v>594</v>
      </c>
      <c r="J499" s="122">
        <v>45566</v>
      </c>
      <c r="K499" s="122">
        <v>45566</v>
      </c>
      <c r="L499" s="94" t="s">
        <v>594</v>
      </c>
      <c r="M499" s="133" t="s">
        <v>1733</v>
      </c>
      <c r="N499" s="94">
        <f t="shared" si="7"/>
        <v>5</v>
      </c>
      <c r="O499" s="94">
        <v>5</v>
      </c>
      <c r="P499" s="94">
        <v>0</v>
      </c>
      <c r="Q499" s="94">
        <v>1</v>
      </c>
      <c r="R499" s="94">
        <v>85</v>
      </c>
      <c r="S499" s="94">
        <v>326</v>
      </c>
      <c r="T499" s="94">
        <v>0</v>
      </c>
      <c r="U499" s="94">
        <v>4</v>
      </c>
      <c r="V499" s="94">
        <v>4</v>
      </c>
      <c r="W499" s="94" t="s">
        <v>504</v>
      </c>
      <c r="X499" s="94" t="s">
        <v>1734</v>
      </c>
    </row>
    <row r="500" s="72" customFormat="1" ht="35" customHeight="1" spans="1:24">
      <c r="A500" s="94">
        <v>493</v>
      </c>
      <c r="B500" s="94" t="s">
        <v>95</v>
      </c>
      <c r="C500" s="94" t="s">
        <v>96</v>
      </c>
      <c r="D500" s="94" t="s">
        <v>97</v>
      </c>
      <c r="E500" s="94" t="s">
        <v>498</v>
      </c>
      <c r="F500" s="94" t="s">
        <v>594</v>
      </c>
      <c r="G500" s="133" t="s">
        <v>1735</v>
      </c>
      <c r="H500" s="133" t="s">
        <v>177</v>
      </c>
      <c r="I500" s="133" t="s">
        <v>594</v>
      </c>
      <c r="J500" s="122">
        <v>45566</v>
      </c>
      <c r="K500" s="122">
        <v>45566</v>
      </c>
      <c r="L500" s="94" t="s">
        <v>594</v>
      </c>
      <c r="M500" s="133" t="s">
        <v>1736</v>
      </c>
      <c r="N500" s="94">
        <f t="shared" si="7"/>
        <v>6</v>
      </c>
      <c r="O500" s="94">
        <v>6</v>
      </c>
      <c r="P500" s="94">
        <v>0</v>
      </c>
      <c r="Q500" s="94">
        <v>1</v>
      </c>
      <c r="R500" s="94">
        <v>55</v>
      </c>
      <c r="S500" s="94">
        <v>212</v>
      </c>
      <c r="T500" s="94">
        <v>0</v>
      </c>
      <c r="U500" s="94">
        <v>1</v>
      </c>
      <c r="V500" s="94">
        <v>2</v>
      </c>
      <c r="W500" s="94" t="s">
        <v>504</v>
      </c>
      <c r="X500" s="94" t="s">
        <v>1734</v>
      </c>
    </row>
    <row r="501" s="72" customFormat="1" ht="35" customHeight="1" spans="1:24">
      <c r="A501" s="94">
        <v>494</v>
      </c>
      <c r="B501" s="94" t="s">
        <v>1020</v>
      </c>
      <c r="C501" s="94" t="s">
        <v>1020</v>
      </c>
      <c r="D501" s="94" t="s">
        <v>1737</v>
      </c>
      <c r="E501" s="94" t="s">
        <v>498</v>
      </c>
      <c r="F501" s="94" t="s">
        <v>1738</v>
      </c>
      <c r="G501" s="94" t="s">
        <v>1739</v>
      </c>
      <c r="H501" s="94" t="s">
        <v>83</v>
      </c>
      <c r="I501" s="94" t="s">
        <v>1738</v>
      </c>
      <c r="J501" s="122">
        <v>45627</v>
      </c>
      <c r="K501" s="122">
        <v>45627</v>
      </c>
      <c r="L501" s="94" t="s">
        <v>1738</v>
      </c>
      <c r="M501" s="94" t="s">
        <v>1740</v>
      </c>
      <c r="N501" s="94">
        <f t="shared" si="7"/>
        <v>4</v>
      </c>
      <c r="O501" s="94">
        <v>4</v>
      </c>
      <c r="P501" s="94">
        <v>0</v>
      </c>
      <c r="Q501" s="94">
        <v>1</v>
      </c>
      <c r="R501" s="94">
        <v>115</v>
      </c>
      <c r="S501" s="94">
        <v>293</v>
      </c>
      <c r="T501" s="94">
        <v>0</v>
      </c>
      <c r="U501" s="94">
        <v>115</v>
      </c>
      <c r="V501" s="94">
        <v>293</v>
      </c>
      <c r="W501" s="94" t="s">
        <v>504</v>
      </c>
      <c r="X501" s="94" t="s">
        <v>1741</v>
      </c>
    </row>
    <row r="502" s="72" customFormat="1" ht="44" customHeight="1" spans="1:24">
      <c r="A502" s="94">
        <v>495</v>
      </c>
      <c r="B502" s="94" t="s">
        <v>77</v>
      </c>
      <c r="C502" s="94" t="s">
        <v>159</v>
      </c>
      <c r="D502" s="94" t="s">
        <v>446</v>
      </c>
      <c r="E502" s="94" t="s">
        <v>498</v>
      </c>
      <c r="F502" s="94" t="s">
        <v>498</v>
      </c>
      <c r="G502" s="94" t="s">
        <v>1742</v>
      </c>
      <c r="H502" s="94" t="s">
        <v>83</v>
      </c>
      <c r="I502" s="94" t="s">
        <v>498</v>
      </c>
      <c r="J502" s="118" t="s">
        <v>1718</v>
      </c>
      <c r="K502" s="118" t="s">
        <v>1718</v>
      </c>
      <c r="L502" s="94" t="s">
        <v>498</v>
      </c>
      <c r="M502" s="94" t="s">
        <v>1743</v>
      </c>
      <c r="N502" s="94">
        <f t="shared" si="7"/>
        <v>18</v>
      </c>
      <c r="O502" s="94">
        <v>18</v>
      </c>
      <c r="P502" s="94">
        <v>0</v>
      </c>
      <c r="Q502" s="94">
        <v>8</v>
      </c>
      <c r="R502" s="94">
        <v>1487</v>
      </c>
      <c r="S502" s="94">
        <v>5207</v>
      </c>
      <c r="T502" s="94">
        <v>0</v>
      </c>
      <c r="U502" s="94">
        <v>417</v>
      </c>
      <c r="V502" s="94">
        <v>1643</v>
      </c>
      <c r="W502" s="94" t="s">
        <v>504</v>
      </c>
      <c r="X502" s="94" t="s">
        <v>611</v>
      </c>
    </row>
    <row r="503" s="72" customFormat="1" ht="40" customHeight="1" spans="1:24">
      <c r="A503" s="94">
        <v>496</v>
      </c>
      <c r="B503" s="94" t="s">
        <v>77</v>
      </c>
      <c r="C503" s="94" t="s">
        <v>159</v>
      </c>
      <c r="D503" s="94" t="s">
        <v>577</v>
      </c>
      <c r="E503" s="94" t="s">
        <v>498</v>
      </c>
      <c r="F503" s="94" t="s">
        <v>569</v>
      </c>
      <c r="G503" s="94" t="s">
        <v>1744</v>
      </c>
      <c r="H503" s="94" t="s">
        <v>83</v>
      </c>
      <c r="I503" s="94" t="s">
        <v>569</v>
      </c>
      <c r="J503" s="122">
        <v>45292</v>
      </c>
      <c r="K503" s="122">
        <v>45292</v>
      </c>
      <c r="L503" s="94" t="s">
        <v>569</v>
      </c>
      <c r="M503" s="94" t="s">
        <v>580</v>
      </c>
      <c r="N503" s="94">
        <f t="shared" si="7"/>
        <v>5</v>
      </c>
      <c r="O503" s="94">
        <v>5</v>
      </c>
      <c r="P503" s="94">
        <v>0</v>
      </c>
      <c r="Q503" s="94">
        <v>1</v>
      </c>
      <c r="R503" s="94">
        <v>54</v>
      </c>
      <c r="S503" s="94">
        <v>182</v>
      </c>
      <c r="T503" s="94">
        <v>0</v>
      </c>
      <c r="U503" s="94">
        <v>51</v>
      </c>
      <c r="V503" s="94">
        <v>169</v>
      </c>
      <c r="W503" s="94" t="s">
        <v>504</v>
      </c>
      <c r="X503" s="94" t="s">
        <v>581</v>
      </c>
    </row>
    <row r="504" s="72" customFormat="1" ht="40" customHeight="1" spans="1:24">
      <c r="A504" s="94">
        <v>497</v>
      </c>
      <c r="B504" s="94" t="s">
        <v>1020</v>
      </c>
      <c r="C504" s="94" t="s">
        <v>1020</v>
      </c>
      <c r="D504" s="94" t="s">
        <v>1737</v>
      </c>
      <c r="E504" s="94" t="s">
        <v>498</v>
      </c>
      <c r="F504" s="94" t="s">
        <v>569</v>
      </c>
      <c r="G504" s="94" t="s">
        <v>1745</v>
      </c>
      <c r="H504" s="94" t="s">
        <v>83</v>
      </c>
      <c r="I504" s="94" t="s">
        <v>569</v>
      </c>
      <c r="J504" s="122">
        <v>45292</v>
      </c>
      <c r="K504" s="122">
        <v>45292</v>
      </c>
      <c r="L504" s="94" t="s">
        <v>569</v>
      </c>
      <c r="M504" s="94" t="s">
        <v>1746</v>
      </c>
      <c r="N504" s="94">
        <f t="shared" si="7"/>
        <v>2</v>
      </c>
      <c r="O504" s="94">
        <v>2</v>
      </c>
      <c r="P504" s="94">
        <v>0</v>
      </c>
      <c r="Q504" s="94">
        <v>1</v>
      </c>
      <c r="R504" s="94">
        <v>17</v>
      </c>
      <c r="S504" s="94">
        <v>60</v>
      </c>
      <c r="T504" s="94">
        <v>0</v>
      </c>
      <c r="U504" s="94">
        <v>17</v>
      </c>
      <c r="V504" s="94">
        <v>60</v>
      </c>
      <c r="W504" s="94" t="s">
        <v>504</v>
      </c>
      <c r="X504" s="94" t="s">
        <v>1741</v>
      </c>
    </row>
    <row r="505" s="72" customFormat="1" ht="40" customHeight="1" spans="1:24">
      <c r="A505" s="94">
        <v>498</v>
      </c>
      <c r="B505" s="94" t="s">
        <v>95</v>
      </c>
      <c r="C505" s="94" t="s">
        <v>96</v>
      </c>
      <c r="D505" s="94" t="s">
        <v>97</v>
      </c>
      <c r="E505" s="94" t="s">
        <v>498</v>
      </c>
      <c r="F505" s="94" t="s">
        <v>569</v>
      </c>
      <c r="G505" s="94" t="s">
        <v>1747</v>
      </c>
      <c r="H505" s="94" t="s">
        <v>83</v>
      </c>
      <c r="I505" s="94" t="s">
        <v>569</v>
      </c>
      <c r="J505" s="122">
        <v>45597</v>
      </c>
      <c r="K505" s="122">
        <v>45627</v>
      </c>
      <c r="L505" s="94" t="s">
        <v>569</v>
      </c>
      <c r="M505" s="94" t="s">
        <v>1748</v>
      </c>
      <c r="N505" s="94">
        <f t="shared" si="7"/>
        <v>10</v>
      </c>
      <c r="O505" s="94">
        <v>10</v>
      </c>
      <c r="P505" s="94">
        <v>0</v>
      </c>
      <c r="Q505" s="94">
        <v>1</v>
      </c>
      <c r="R505" s="94">
        <v>58</v>
      </c>
      <c r="S505" s="94">
        <v>362</v>
      </c>
      <c r="T505" s="94">
        <v>0</v>
      </c>
      <c r="U505" s="94">
        <v>48</v>
      </c>
      <c r="V505" s="94">
        <v>159</v>
      </c>
      <c r="W505" s="94" t="s">
        <v>504</v>
      </c>
      <c r="X505" s="94" t="s">
        <v>1749</v>
      </c>
    </row>
    <row r="506" s="72" customFormat="1" ht="40" customHeight="1" spans="1:24">
      <c r="A506" s="94">
        <v>499</v>
      </c>
      <c r="B506" s="94" t="s">
        <v>95</v>
      </c>
      <c r="C506" s="94" t="s">
        <v>96</v>
      </c>
      <c r="D506" s="94" t="s">
        <v>97</v>
      </c>
      <c r="E506" s="94" t="s">
        <v>498</v>
      </c>
      <c r="F506" s="94" t="s">
        <v>569</v>
      </c>
      <c r="G506" s="94" t="s">
        <v>1750</v>
      </c>
      <c r="H506" s="94" t="s">
        <v>83</v>
      </c>
      <c r="I506" s="94" t="s">
        <v>569</v>
      </c>
      <c r="J506" s="122">
        <v>45597</v>
      </c>
      <c r="K506" s="122">
        <v>45627</v>
      </c>
      <c r="L506" s="94" t="s">
        <v>569</v>
      </c>
      <c r="M506" s="94" t="s">
        <v>1751</v>
      </c>
      <c r="N506" s="94">
        <f t="shared" si="7"/>
        <v>5</v>
      </c>
      <c r="O506" s="94">
        <v>5</v>
      </c>
      <c r="P506" s="94">
        <v>0</v>
      </c>
      <c r="Q506" s="94">
        <v>1</v>
      </c>
      <c r="R506" s="94">
        <v>49</v>
      </c>
      <c r="S506" s="94">
        <v>162</v>
      </c>
      <c r="T506" s="94">
        <v>0</v>
      </c>
      <c r="U506" s="94">
        <v>26</v>
      </c>
      <c r="V506" s="94">
        <v>89</v>
      </c>
      <c r="W506" s="94" t="s">
        <v>504</v>
      </c>
      <c r="X506" s="94" t="s">
        <v>1749</v>
      </c>
    </row>
    <row r="507" s="72" customFormat="1" ht="50" customHeight="1" spans="1:24">
      <c r="A507" s="94">
        <v>500</v>
      </c>
      <c r="B507" s="94" t="s">
        <v>77</v>
      </c>
      <c r="C507" s="94" t="s">
        <v>78</v>
      </c>
      <c r="D507" s="94" t="s">
        <v>79</v>
      </c>
      <c r="E507" s="94" t="s">
        <v>498</v>
      </c>
      <c r="F507" s="94" t="s">
        <v>499</v>
      </c>
      <c r="G507" s="94" t="s">
        <v>520</v>
      </c>
      <c r="H507" s="94" t="s">
        <v>83</v>
      </c>
      <c r="I507" s="94" t="s">
        <v>499</v>
      </c>
      <c r="J507" s="118" t="s">
        <v>1718</v>
      </c>
      <c r="K507" s="118" t="s">
        <v>1718</v>
      </c>
      <c r="L507" s="94" t="s">
        <v>499</v>
      </c>
      <c r="M507" s="94" t="s">
        <v>1752</v>
      </c>
      <c r="N507" s="94">
        <f t="shared" si="7"/>
        <v>12.3</v>
      </c>
      <c r="O507" s="94">
        <v>12.3</v>
      </c>
      <c r="P507" s="94">
        <v>0</v>
      </c>
      <c r="Q507" s="94">
        <v>1</v>
      </c>
      <c r="R507" s="94">
        <v>18</v>
      </c>
      <c r="S507" s="94">
        <v>106</v>
      </c>
      <c r="T507" s="94">
        <v>0</v>
      </c>
      <c r="U507" s="94">
        <v>3</v>
      </c>
      <c r="V507" s="94">
        <v>7</v>
      </c>
      <c r="W507" s="94" t="s">
        <v>504</v>
      </c>
      <c r="X507" s="94" t="s">
        <v>1753</v>
      </c>
    </row>
    <row r="508" s="72" customFormat="1" ht="50" customHeight="1" spans="1:24">
      <c r="A508" s="94">
        <v>501</v>
      </c>
      <c r="B508" s="94" t="s">
        <v>95</v>
      </c>
      <c r="C508" s="94" t="s">
        <v>288</v>
      </c>
      <c r="D508" s="94" t="s">
        <v>548</v>
      </c>
      <c r="E508" s="94" t="s">
        <v>498</v>
      </c>
      <c r="F508" s="94" t="s">
        <v>499</v>
      </c>
      <c r="G508" s="94" t="s">
        <v>1754</v>
      </c>
      <c r="H508" s="94" t="s">
        <v>83</v>
      </c>
      <c r="I508" s="94" t="s">
        <v>499</v>
      </c>
      <c r="J508" s="118" t="s">
        <v>1718</v>
      </c>
      <c r="K508" s="118" t="s">
        <v>1718</v>
      </c>
      <c r="L508" s="94" t="s">
        <v>1755</v>
      </c>
      <c r="M508" s="94" t="s">
        <v>1756</v>
      </c>
      <c r="N508" s="94">
        <f t="shared" si="7"/>
        <v>5</v>
      </c>
      <c r="O508" s="94">
        <v>5</v>
      </c>
      <c r="P508" s="94">
        <v>0</v>
      </c>
      <c r="Q508" s="94">
        <v>1</v>
      </c>
      <c r="R508" s="94">
        <v>13</v>
      </c>
      <c r="S508" s="94">
        <v>45</v>
      </c>
      <c r="T508" s="94">
        <v>0</v>
      </c>
      <c r="U508" s="94">
        <v>3</v>
      </c>
      <c r="V508" s="94">
        <v>10</v>
      </c>
      <c r="W508" s="94" t="s">
        <v>504</v>
      </c>
      <c r="X508" s="94" t="s">
        <v>1757</v>
      </c>
    </row>
    <row r="509" s="72" customFormat="1" ht="50" customHeight="1" spans="1:24">
      <c r="A509" s="94">
        <v>502</v>
      </c>
      <c r="B509" s="94" t="s">
        <v>95</v>
      </c>
      <c r="C509" s="94" t="s">
        <v>96</v>
      </c>
      <c r="D509" s="94" t="s">
        <v>97</v>
      </c>
      <c r="E509" s="94" t="s">
        <v>498</v>
      </c>
      <c r="F509" s="94" t="s">
        <v>499</v>
      </c>
      <c r="G509" s="94" t="s">
        <v>1758</v>
      </c>
      <c r="H509" s="94" t="s">
        <v>83</v>
      </c>
      <c r="I509" s="94" t="s">
        <v>499</v>
      </c>
      <c r="J509" s="118" t="s">
        <v>1718</v>
      </c>
      <c r="K509" s="118" t="s">
        <v>1718</v>
      </c>
      <c r="L509" s="94" t="s">
        <v>499</v>
      </c>
      <c r="M509" s="94" t="s">
        <v>1759</v>
      </c>
      <c r="N509" s="94">
        <f t="shared" si="7"/>
        <v>12</v>
      </c>
      <c r="O509" s="94">
        <v>12</v>
      </c>
      <c r="P509" s="94">
        <v>0</v>
      </c>
      <c r="Q509" s="94">
        <v>1</v>
      </c>
      <c r="R509" s="94">
        <v>25</v>
      </c>
      <c r="S509" s="94">
        <v>121</v>
      </c>
      <c r="T509" s="94">
        <v>0</v>
      </c>
      <c r="U509" s="94">
        <v>5</v>
      </c>
      <c r="V509" s="94">
        <v>11</v>
      </c>
      <c r="W509" s="94" t="s">
        <v>504</v>
      </c>
      <c r="X509" s="94" t="s">
        <v>1760</v>
      </c>
    </row>
    <row r="510" s="72" customFormat="1" ht="50" customHeight="1" spans="1:24">
      <c r="A510" s="94">
        <v>503</v>
      </c>
      <c r="B510" s="94" t="s">
        <v>95</v>
      </c>
      <c r="C510" s="94" t="s">
        <v>96</v>
      </c>
      <c r="D510" s="94" t="s">
        <v>97</v>
      </c>
      <c r="E510" s="94" t="s">
        <v>498</v>
      </c>
      <c r="F510" s="94" t="s">
        <v>499</v>
      </c>
      <c r="G510" s="94" t="s">
        <v>1761</v>
      </c>
      <c r="H510" s="94" t="s">
        <v>83</v>
      </c>
      <c r="I510" s="94" t="s">
        <v>499</v>
      </c>
      <c r="J510" s="118" t="s">
        <v>1718</v>
      </c>
      <c r="K510" s="118" t="s">
        <v>1718</v>
      </c>
      <c r="L510" s="94" t="s">
        <v>499</v>
      </c>
      <c r="M510" s="94" t="s">
        <v>1762</v>
      </c>
      <c r="N510" s="94">
        <f t="shared" si="7"/>
        <v>10</v>
      </c>
      <c r="O510" s="94">
        <v>10</v>
      </c>
      <c r="P510" s="94">
        <v>0</v>
      </c>
      <c r="Q510" s="94">
        <v>1</v>
      </c>
      <c r="R510" s="94">
        <v>21</v>
      </c>
      <c r="S510" s="94">
        <v>119</v>
      </c>
      <c r="T510" s="94">
        <v>0</v>
      </c>
      <c r="U510" s="94">
        <v>4</v>
      </c>
      <c r="V510" s="94">
        <v>9</v>
      </c>
      <c r="W510" s="94" t="s">
        <v>504</v>
      </c>
      <c r="X510" s="94" t="s">
        <v>1753</v>
      </c>
    </row>
    <row r="511" s="72" customFormat="1" ht="50" customHeight="1" spans="1:24">
      <c r="A511" s="94">
        <v>504</v>
      </c>
      <c r="B511" s="94" t="s">
        <v>77</v>
      </c>
      <c r="C511" s="94" t="s">
        <v>78</v>
      </c>
      <c r="D511" s="94" t="s">
        <v>79</v>
      </c>
      <c r="E511" s="94" t="s">
        <v>498</v>
      </c>
      <c r="F511" s="94" t="s">
        <v>499</v>
      </c>
      <c r="G511" s="94" t="s">
        <v>1763</v>
      </c>
      <c r="H511" s="94" t="s">
        <v>83</v>
      </c>
      <c r="I511" s="94" t="s">
        <v>499</v>
      </c>
      <c r="J511" s="122">
        <v>45537</v>
      </c>
      <c r="K511" s="122">
        <v>45537</v>
      </c>
      <c r="L511" s="94" t="s">
        <v>499</v>
      </c>
      <c r="M511" s="94" t="s">
        <v>1764</v>
      </c>
      <c r="N511" s="94">
        <f t="shared" si="7"/>
        <v>10</v>
      </c>
      <c r="O511" s="94">
        <v>10</v>
      </c>
      <c r="P511" s="94">
        <v>0</v>
      </c>
      <c r="Q511" s="94">
        <v>1</v>
      </c>
      <c r="R511" s="94">
        <v>21</v>
      </c>
      <c r="S511" s="94">
        <v>119</v>
      </c>
      <c r="T511" s="94">
        <v>0</v>
      </c>
      <c r="U511" s="94">
        <v>4</v>
      </c>
      <c r="V511" s="94">
        <v>9</v>
      </c>
      <c r="W511" s="94" t="s">
        <v>504</v>
      </c>
      <c r="X511" s="94" t="s">
        <v>1753</v>
      </c>
    </row>
    <row r="512" s="72" customFormat="1" ht="50" customHeight="1" spans="1:24">
      <c r="A512" s="94">
        <v>505</v>
      </c>
      <c r="B512" s="94" t="s">
        <v>77</v>
      </c>
      <c r="C512" s="94" t="s">
        <v>78</v>
      </c>
      <c r="D512" s="94" t="s">
        <v>115</v>
      </c>
      <c r="E512" s="94" t="s">
        <v>658</v>
      </c>
      <c r="F512" s="94" t="s">
        <v>1765</v>
      </c>
      <c r="G512" s="94" t="s">
        <v>1766</v>
      </c>
      <c r="H512" s="148" t="s">
        <v>83</v>
      </c>
      <c r="I512" s="148" t="s">
        <v>1765</v>
      </c>
      <c r="J512" s="162" t="s">
        <v>1767</v>
      </c>
      <c r="K512" s="162" t="s">
        <v>1768</v>
      </c>
      <c r="L512" s="94" t="s">
        <v>1765</v>
      </c>
      <c r="M512" s="94" t="s">
        <v>1769</v>
      </c>
      <c r="N512" s="94">
        <f t="shared" si="7"/>
        <v>10</v>
      </c>
      <c r="O512" s="94">
        <v>10</v>
      </c>
      <c r="P512" s="148">
        <v>0</v>
      </c>
      <c r="Q512" s="94">
        <v>1</v>
      </c>
      <c r="R512" s="148">
        <v>15</v>
      </c>
      <c r="S512" s="148">
        <v>72</v>
      </c>
      <c r="T512" s="94">
        <v>0</v>
      </c>
      <c r="U512" s="148">
        <v>4</v>
      </c>
      <c r="V512" s="148">
        <v>13</v>
      </c>
      <c r="W512" s="94" t="s">
        <v>379</v>
      </c>
      <c r="X512" s="94" t="s">
        <v>1770</v>
      </c>
    </row>
    <row r="513" s="72" customFormat="1" ht="52" customHeight="1" spans="1:24">
      <c r="A513" s="94">
        <v>506</v>
      </c>
      <c r="B513" s="94" t="s">
        <v>95</v>
      </c>
      <c r="C513" s="94" t="s">
        <v>96</v>
      </c>
      <c r="D513" s="148" t="s">
        <v>97</v>
      </c>
      <c r="E513" s="94" t="s">
        <v>658</v>
      </c>
      <c r="F513" s="94" t="s">
        <v>722</v>
      </c>
      <c r="G513" s="94" t="s">
        <v>1771</v>
      </c>
      <c r="H513" s="148" t="s">
        <v>83</v>
      </c>
      <c r="I513" s="94" t="s">
        <v>1772</v>
      </c>
      <c r="J513" s="148" t="s">
        <v>1773</v>
      </c>
      <c r="K513" s="148" t="s">
        <v>1774</v>
      </c>
      <c r="L513" s="148" t="s">
        <v>722</v>
      </c>
      <c r="M513" s="94" t="s">
        <v>1775</v>
      </c>
      <c r="N513" s="94">
        <f t="shared" si="7"/>
        <v>10</v>
      </c>
      <c r="O513" s="148">
        <v>10</v>
      </c>
      <c r="P513" s="148">
        <v>0</v>
      </c>
      <c r="Q513" s="94">
        <v>1</v>
      </c>
      <c r="R513" s="94">
        <v>20</v>
      </c>
      <c r="S513" s="94">
        <v>80</v>
      </c>
      <c r="T513" s="94">
        <v>0</v>
      </c>
      <c r="U513" s="94">
        <v>4</v>
      </c>
      <c r="V513" s="94">
        <v>13</v>
      </c>
      <c r="W513" s="94" t="s">
        <v>379</v>
      </c>
      <c r="X513" s="94" t="s">
        <v>1776</v>
      </c>
    </row>
    <row r="514" s="72" customFormat="1" ht="52" customHeight="1" spans="1:24">
      <c r="A514" s="94">
        <v>507</v>
      </c>
      <c r="B514" s="94" t="s">
        <v>95</v>
      </c>
      <c r="C514" s="94" t="s">
        <v>199</v>
      </c>
      <c r="D514" s="148" t="s">
        <v>200</v>
      </c>
      <c r="E514" s="94" t="s">
        <v>658</v>
      </c>
      <c r="F514" s="94" t="s">
        <v>722</v>
      </c>
      <c r="G514" s="94" t="s">
        <v>1777</v>
      </c>
      <c r="H514" s="148" t="s">
        <v>83</v>
      </c>
      <c r="I514" s="94" t="s">
        <v>1778</v>
      </c>
      <c r="J514" s="148" t="s">
        <v>1779</v>
      </c>
      <c r="K514" s="148" t="s">
        <v>1767</v>
      </c>
      <c r="L514" s="148" t="s">
        <v>722</v>
      </c>
      <c r="M514" s="94" t="s">
        <v>1780</v>
      </c>
      <c r="N514" s="94">
        <f t="shared" si="7"/>
        <v>5</v>
      </c>
      <c r="O514" s="148">
        <v>5</v>
      </c>
      <c r="P514" s="148">
        <v>0</v>
      </c>
      <c r="Q514" s="94">
        <v>1</v>
      </c>
      <c r="R514" s="94">
        <v>7</v>
      </c>
      <c r="S514" s="94">
        <v>20</v>
      </c>
      <c r="T514" s="94">
        <v>0</v>
      </c>
      <c r="U514" s="94">
        <v>4</v>
      </c>
      <c r="V514" s="94">
        <v>14</v>
      </c>
      <c r="W514" s="94" t="s">
        <v>379</v>
      </c>
      <c r="X514" s="94" t="s">
        <v>1770</v>
      </c>
    </row>
    <row r="515" s="72" customFormat="1" ht="52" customHeight="1" spans="1:24">
      <c r="A515" s="94">
        <v>508</v>
      </c>
      <c r="B515" s="94" t="s">
        <v>77</v>
      </c>
      <c r="C515" s="94" t="s">
        <v>78</v>
      </c>
      <c r="D515" s="94" t="s">
        <v>115</v>
      </c>
      <c r="E515" s="94" t="s">
        <v>658</v>
      </c>
      <c r="F515" s="94" t="s">
        <v>722</v>
      </c>
      <c r="G515" s="94" t="s">
        <v>1781</v>
      </c>
      <c r="H515" s="148" t="s">
        <v>83</v>
      </c>
      <c r="I515" s="94" t="s">
        <v>1782</v>
      </c>
      <c r="J515" s="148" t="s">
        <v>1783</v>
      </c>
      <c r="K515" s="148" t="s">
        <v>1784</v>
      </c>
      <c r="L515" s="148" t="s">
        <v>722</v>
      </c>
      <c r="M515" s="94" t="s">
        <v>1785</v>
      </c>
      <c r="N515" s="94">
        <f t="shared" si="7"/>
        <v>48</v>
      </c>
      <c r="O515" s="148">
        <v>48</v>
      </c>
      <c r="P515" s="148">
        <v>0</v>
      </c>
      <c r="Q515" s="94">
        <v>1</v>
      </c>
      <c r="R515" s="94">
        <v>131</v>
      </c>
      <c r="S515" s="94">
        <v>530</v>
      </c>
      <c r="T515" s="94">
        <v>0</v>
      </c>
      <c r="U515" s="94">
        <v>5</v>
      </c>
      <c r="V515" s="94">
        <v>14</v>
      </c>
      <c r="W515" s="94" t="s">
        <v>379</v>
      </c>
      <c r="X515" s="94" t="s">
        <v>1786</v>
      </c>
    </row>
    <row r="516" s="72" customFormat="1" ht="52" customHeight="1" spans="1:24">
      <c r="A516" s="94">
        <v>509</v>
      </c>
      <c r="B516" s="94" t="s">
        <v>95</v>
      </c>
      <c r="C516" s="94" t="s">
        <v>199</v>
      </c>
      <c r="D516" s="94" t="s">
        <v>437</v>
      </c>
      <c r="E516" s="94" t="s">
        <v>658</v>
      </c>
      <c r="F516" s="94" t="s">
        <v>817</v>
      </c>
      <c r="G516" s="94" t="s">
        <v>1787</v>
      </c>
      <c r="H516" s="94" t="s">
        <v>83</v>
      </c>
      <c r="I516" s="94" t="s">
        <v>1788</v>
      </c>
      <c r="J516" s="94" t="s">
        <v>1779</v>
      </c>
      <c r="K516" s="94" t="s">
        <v>1789</v>
      </c>
      <c r="L516" s="94" t="s">
        <v>1790</v>
      </c>
      <c r="M516" s="94" t="s">
        <v>1791</v>
      </c>
      <c r="N516" s="94">
        <f t="shared" si="7"/>
        <v>15</v>
      </c>
      <c r="O516" s="94">
        <v>15</v>
      </c>
      <c r="P516" s="94">
        <v>0</v>
      </c>
      <c r="Q516" s="94">
        <v>1</v>
      </c>
      <c r="R516" s="94">
        <v>27</v>
      </c>
      <c r="S516" s="94">
        <v>52</v>
      </c>
      <c r="T516" s="94">
        <v>0</v>
      </c>
      <c r="U516" s="94">
        <v>7</v>
      </c>
      <c r="V516" s="94">
        <v>22</v>
      </c>
      <c r="W516" s="94" t="s">
        <v>254</v>
      </c>
      <c r="X516" s="94" t="s">
        <v>1792</v>
      </c>
    </row>
    <row r="517" s="72" customFormat="1" ht="52" customHeight="1" spans="1:24">
      <c r="A517" s="94">
        <v>510</v>
      </c>
      <c r="B517" s="94" t="s">
        <v>77</v>
      </c>
      <c r="C517" s="94" t="s">
        <v>78</v>
      </c>
      <c r="D517" s="94" t="s">
        <v>115</v>
      </c>
      <c r="E517" s="94" t="s">
        <v>658</v>
      </c>
      <c r="F517" s="94" t="s">
        <v>817</v>
      </c>
      <c r="G517" s="94" t="s">
        <v>1793</v>
      </c>
      <c r="H517" s="94" t="s">
        <v>83</v>
      </c>
      <c r="I517" s="94" t="s">
        <v>1794</v>
      </c>
      <c r="J517" s="94" t="s">
        <v>1795</v>
      </c>
      <c r="K517" s="94" t="s">
        <v>1783</v>
      </c>
      <c r="L517" s="94" t="s">
        <v>817</v>
      </c>
      <c r="M517" s="94" t="s">
        <v>1796</v>
      </c>
      <c r="N517" s="94">
        <f t="shared" si="7"/>
        <v>24</v>
      </c>
      <c r="O517" s="94">
        <v>24</v>
      </c>
      <c r="P517" s="94">
        <v>0</v>
      </c>
      <c r="Q517" s="94">
        <v>1</v>
      </c>
      <c r="R517" s="94">
        <v>25</v>
      </c>
      <c r="S517" s="94">
        <v>52</v>
      </c>
      <c r="T517" s="94">
        <v>0</v>
      </c>
      <c r="U517" s="94">
        <v>7</v>
      </c>
      <c r="V517" s="94">
        <v>18</v>
      </c>
      <c r="W517" s="94" t="s">
        <v>254</v>
      </c>
      <c r="X517" s="94" t="s">
        <v>825</v>
      </c>
    </row>
    <row r="518" s="72" customFormat="1" ht="52" customHeight="1" spans="1:24">
      <c r="A518" s="94">
        <v>511</v>
      </c>
      <c r="B518" s="94" t="s">
        <v>77</v>
      </c>
      <c r="C518" s="94" t="s">
        <v>78</v>
      </c>
      <c r="D518" s="94" t="s">
        <v>115</v>
      </c>
      <c r="E518" s="94" t="s">
        <v>658</v>
      </c>
      <c r="F518" s="94" t="s">
        <v>817</v>
      </c>
      <c r="G518" s="94" t="s">
        <v>1797</v>
      </c>
      <c r="H518" s="94" t="s">
        <v>83</v>
      </c>
      <c r="I518" s="94" t="s">
        <v>1798</v>
      </c>
      <c r="J518" s="94" t="s">
        <v>1795</v>
      </c>
      <c r="K518" s="94" t="s">
        <v>1783</v>
      </c>
      <c r="L518" s="94" t="s">
        <v>817</v>
      </c>
      <c r="M518" s="94" t="s">
        <v>1799</v>
      </c>
      <c r="N518" s="94">
        <f t="shared" si="7"/>
        <v>8</v>
      </c>
      <c r="O518" s="94">
        <v>8</v>
      </c>
      <c r="P518" s="94">
        <v>0</v>
      </c>
      <c r="Q518" s="94">
        <v>1</v>
      </c>
      <c r="R518" s="94">
        <v>23</v>
      </c>
      <c r="S518" s="94">
        <v>56</v>
      </c>
      <c r="T518" s="94">
        <v>0</v>
      </c>
      <c r="U518" s="94">
        <v>8</v>
      </c>
      <c r="V518" s="94">
        <v>24</v>
      </c>
      <c r="W518" s="94" t="s">
        <v>254</v>
      </c>
      <c r="X518" s="94" t="s">
        <v>825</v>
      </c>
    </row>
    <row r="519" s="72" customFormat="1" ht="52" customHeight="1" spans="1:24">
      <c r="A519" s="94">
        <v>512</v>
      </c>
      <c r="B519" s="94" t="s">
        <v>77</v>
      </c>
      <c r="C519" s="94" t="s">
        <v>78</v>
      </c>
      <c r="D519" s="94" t="s">
        <v>115</v>
      </c>
      <c r="E519" s="94" t="s">
        <v>658</v>
      </c>
      <c r="F519" s="94" t="s">
        <v>817</v>
      </c>
      <c r="G519" s="94" t="s">
        <v>1800</v>
      </c>
      <c r="H519" s="94" t="s">
        <v>83</v>
      </c>
      <c r="I519" s="94" t="s">
        <v>1801</v>
      </c>
      <c r="J519" s="94" t="s">
        <v>1795</v>
      </c>
      <c r="K519" s="94" t="s">
        <v>1783</v>
      </c>
      <c r="L519" s="94" t="s">
        <v>817</v>
      </c>
      <c r="M519" s="94" t="s">
        <v>1802</v>
      </c>
      <c r="N519" s="94">
        <f t="shared" si="7"/>
        <v>17</v>
      </c>
      <c r="O519" s="94">
        <v>17</v>
      </c>
      <c r="P519" s="94">
        <v>0</v>
      </c>
      <c r="Q519" s="94">
        <v>1</v>
      </c>
      <c r="R519" s="94">
        <v>18</v>
      </c>
      <c r="S519" s="94">
        <v>45</v>
      </c>
      <c r="T519" s="94">
        <v>0</v>
      </c>
      <c r="U519" s="94">
        <v>8</v>
      </c>
      <c r="V519" s="94">
        <v>25</v>
      </c>
      <c r="W519" s="94" t="s">
        <v>254</v>
      </c>
      <c r="X519" s="94" t="s">
        <v>825</v>
      </c>
    </row>
    <row r="520" s="72" customFormat="1" ht="52" customHeight="1" spans="1:24">
      <c r="A520" s="94">
        <v>513</v>
      </c>
      <c r="B520" s="94" t="s">
        <v>77</v>
      </c>
      <c r="C520" s="94" t="s">
        <v>78</v>
      </c>
      <c r="D520" s="94" t="s">
        <v>115</v>
      </c>
      <c r="E520" s="94" t="s">
        <v>658</v>
      </c>
      <c r="F520" s="94" t="s">
        <v>817</v>
      </c>
      <c r="G520" s="94" t="s">
        <v>1803</v>
      </c>
      <c r="H520" s="94" t="s">
        <v>83</v>
      </c>
      <c r="I520" s="94" t="s">
        <v>1804</v>
      </c>
      <c r="J520" s="94" t="s">
        <v>1795</v>
      </c>
      <c r="K520" s="94" t="s">
        <v>1783</v>
      </c>
      <c r="L520" s="94" t="s">
        <v>817</v>
      </c>
      <c r="M520" s="94" t="s">
        <v>1805</v>
      </c>
      <c r="N520" s="94">
        <f t="shared" si="7"/>
        <v>3.02</v>
      </c>
      <c r="O520" s="94">
        <v>3.02</v>
      </c>
      <c r="P520" s="94">
        <v>0</v>
      </c>
      <c r="Q520" s="94">
        <v>1</v>
      </c>
      <c r="R520" s="94">
        <v>22</v>
      </c>
      <c r="S520" s="94">
        <v>65</v>
      </c>
      <c r="T520" s="94">
        <v>0</v>
      </c>
      <c r="U520" s="94">
        <v>7</v>
      </c>
      <c r="V520" s="94">
        <v>20</v>
      </c>
      <c r="W520" s="94" t="s">
        <v>254</v>
      </c>
      <c r="X520" s="94" t="s">
        <v>825</v>
      </c>
    </row>
    <row r="521" s="72" customFormat="1" ht="52" customHeight="1" spans="1:24">
      <c r="A521" s="94">
        <v>514</v>
      </c>
      <c r="B521" s="94" t="s">
        <v>77</v>
      </c>
      <c r="C521" s="94" t="s">
        <v>78</v>
      </c>
      <c r="D521" s="94" t="s">
        <v>115</v>
      </c>
      <c r="E521" s="94" t="s">
        <v>658</v>
      </c>
      <c r="F521" s="94" t="s">
        <v>817</v>
      </c>
      <c r="G521" s="94" t="s">
        <v>1806</v>
      </c>
      <c r="H521" s="94" t="s">
        <v>83</v>
      </c>
      <c r="I521" s="94" t="s">
        <v>1807</v>
      </c>
      <c r="J521" s="94" t="s">
        <v>1795</v>
      </c>
      <c r="K521" s="94" t="s">
        <v>1784</v>
      </c>
      <c r="L521" s="94" t="s">
        <v>817</v>
      </c>
      <c r="M521" s="94" t="s">
        <v>1808</v>
      </c>
      <c r="N521" s="94">
        <f t="shared" ref="N521:N584" si="8">O521+P521</f>
        <v>28</v>
      </c>
      <c r="O521" s="94">
        <v>28</v>
      </c>
      <c r="P521" s="94">
        <v>0</v>
      </c>
      <c r="Q521" s="94">
        <v>1</v>
      </c>
      <c r="R521" s="94">
        <v>42</v>
      </c>
      <c r="S521" s="94">
        <v>82</v>
      </c>
      <c r="T521" s="94">
        <v>0</v>
      </c>
      <c r="U521" s="94">
        <v>16</v>
      </c>
      <c r="V521" s="94">
        <v>36</v>
      </c>
      <c r="W521" s="94" t="s">
        <v>254</v>
      </c>
      <c r="X521" s="94" t="s">
        <v>825</v>
      </c>
    </row>
    <row r="522" s="72" customFormat="1" ht="52" customHeight="1" spans="1:24">
      <c r="A522" s="94">
        <v>515</v>
      </c>
      <c r="B522" s="94" t="s">
        <v>95</v>
      </c>
      <c r="C522" s="94" t="s">
        <v>96</v>
      </c>
      <c r="D522" s="94" t="s">
        <v>97</v>
      </c>
      <c r="E522" s="94" t="s">
        <v>658</v>
      </c>
      <c r="F522" s="94" t="s">
        <v>817</v>
      </c>
      <c r="G522" s="94" t="s">
        <v>1809</v>
      </c>
      <c r="H522" s="94" t="s">
        <v>83</v>
      </c>
      <c r="I522" s="94" t="s">
        <v>1807</v>
      </c>
      <c r="J522" s="94" t="s">
        <v>1795</v>
      </c>
      <c r="K522" s="94" t="s">
        <v>1784</v>
      </c>
      <c r="L522" s="94" t="s">
        <v>817</v>
      </c>
      <c r="M522" s="94" t="s">
        <v>1810</v>
      </c>
      <c r="N522" s="94">
        <f t="shared" si="8"/>
        <v>20</v>
      </c>
      <c r="O522" s="94">
        <v>20</v>
      </c>
      <c r="P522" s="94">
        <v>0</v>
      </c>
      <c r="Q522" s="94">
        <v>1</v>
      </c>
      <c r="R522" s="94">
        <v>45</v>
      </c>
      <c r="S522" s="94">
        <v>86</v>
      </c>
      <c r="T522" s="94">
        <v>0</v>
      </c>
      <c r="U522" s="94">
        <v>18</v>
      </c>
      <c r="V522" s="94">
        <v>38</v>
      </c>
      <c r="W522" s="94" t="s">
        <v>254</v>
      </c>
      <c r="X522" s="94" t="s">
        <v>1811</v>
      </c>
    </row>
    <row r="523" s="72" customFormat="1" ht="52" customHeight="1" spans="1:24">
      <c r="A523" s="94">
        <v>516</v>
      </c>
      <c r="B523" s="94" t="s">
        <v>95</v>
      </c>
      <c r="C523" s="94" t="s">
        <v>96</v>
      </c>
      <c r="D523" s="94" t="s">
        <v>97</v>
      </c>
      <c r="E523" s="94" t="s">
        <v>658</v>
      </c>
      <c r="F523" s="94" t="s">
        <v>817</v>
      </c>
      <c r="G523" s="94" t="s">
        <v>1812</v>
      </c>
      <c r="H523" s="94" t="s">
        <v>83</v>
      </c>
      <c r="I523" s="94" t="s">
        <v>1807</v>
      </c>
      <c r="J523" s="94" t="s">
        <v>1795</v>
      </c>
      <c r="K523" s="94" t="s">
        <v>1784</v>
      </c>
      <c r="L523" s="94" t="s">
        <v>817</v>
      </c>
      <c r="M523" s="94" t="s">
        <v>1813</v>
      </c>
      <c r="N523" s="94">
        <f t="shared" si="8"/>
        <v>5</v>
      </c>
      <c r="O523" s="94">
        <v>5</v>
      </c>
      <c r="P523" s="94">
        <v>0</v>
      </c>
      <c r="Q523" s="94">
        <v>1</v>
      </c>
      <c r="R523" s="94">
        <v>35</v>
      </c>
      <c r="S523" s="94">
        <v>62</v>
      </c>
      <c r="T523" s="94">
        <v>0</v>
      </c>
      <c r="U523" s="94">
        <v>14</v>
      </c>
      <c r="V523" s="94">
        <v>26</v>
      </c>
      <c r="W523" s="94" t="s">
        <v>254</v>
      </c>
      <c r="X523" s="94" t="s">
        <v>1811</v>
      </c>
    </row>
    <row r="524" s="72" customFormat="1" ht="118" customHeight="1" spans="1:24">
      <c r="A524" s="94">
        <v>517</v>
      </c>
      <c r="B524" s="94" t="s">
        <v>77</v>
      </c>
      <c r="C524" s="94" t="s">
        <v>159</v>
      </c>
      <c r="D524" s="94" t="s">
        <v>1265</v>
      </c>
      <c r="E524" s="94" t="s">
        <v>658</v>
      </c>
      <c r="F524" s="94" t="s">
        <v>695</v>
      </c>
      <c r="G524" s="94" t="s">
        <v>1814</v>
      </c>
      <c r="H524" s="94" t="s">
        <v>83</v>
      </c>
      <c r="I524" s="94" t="s">
        <v>695</v>
      </c>
      <c r="J524" s="149" t="s">
        <v>1767</v>
      </c>
      <c r="K524" s="149" t="s">
        <v>1774</v>
      </c>
      <c r="L524" s="94" t="s">
        <v>1815</v>
      </c>
      <c r="M524" s="158" t="s">
        <v>1816</v>
      </c>
      <c r="N524" s="94">
        <f t="shared" si="8"/>
        <v>30</v>
      </c>
      <c r="O524" s="94">
        <v>30</v>
      </c>
      <c r="P524" s="94">
        <v>0</v>
      </c>
      <c r="Q524" s="94">
        <v>1</v>
      </c>
      <c r="R524" s="94">
        <v>50</v>
      </c>
      <c r="S524" s="94">
        <v>229</v>
      </c>
      <c r="T524" s="94">
        <v>1</v>
      </c>
      <c r="U524" s="94">
        <v>11</v>
      </c>
      <c r="V524" s="94">
        <v>32</v>
      </c>
      <c r="W524" s="94" t="s">
        <v>254</v>
      </c>
      <c r="X524" s="94" t="s">
        <v>1817</v>
      </c>
    </row>
    <row r="525" s="72" customFormat="1" ht="40" customHeight="1" spans="1:24">
      <c r="A525" s="94">
        <v>518</v>
      </c>
      <c r="B525" s="94" t="s">
        <v>95</v>
      </c>
      <c r="C525" s="94" t="s">
        <v>199</v>
      </c>
      <c r="D525" s="94" t="s">
        <v>200</v>
      </c>
      <c r="E525" s="94" t="s">
        <v>658</v>
      </c>
      <c r="F525" s="94" t="s">
        <v>1818</v>
      </c>
      <c r="G525" s="94" t="s">
        <v>1819</v>
      </c>
      <c r="H525" s="94" t="s">
        <v>83</v>
      </c>
      <c r="I525" s="94" t="s">
        <v>695</v>
      </c>
      <c r="J525" s="149" t="s">
        <v>1767</v>
      </c>
      <c r="K525" s="149" t="s">
        <v>1820</v>
      </c>
      <c r="L525" s="94" t="s">
        <v>1815</v>
      </c>
      <c r="M525" s="94" t="s">
        <v>1821</v>
      </c>
      <c r="N525" s="94">
        <f t="shared" si="8"/>
        <v>1.78</v>
      </c>
      <c r="O525" s="94">
        <v>1.78</v>
      </c>
      <c r="P525" s="94">
        <v>0</v>
      </c>
      <c r="Q525" s="94">
        <v>1</v>
      </c>
      <c r="R525" s="94">
        <v>63</v>
      </c>
      <c r="S525" s="94">
        <v>135</v>
      </c>
      <c r="T525" s="94">
        <v>1</v>
      </c>
      <c r="U525" s="94">
        <v>11</v>
      </c>
      <c r="V525" s="94">
        <v>30</v>
      </c>
      <c r="W525" s="94" t="s">
        <v>254</v>
      </c>
      <c r="X525" s="94" t="s">
        <v>1822</v>
      </c>
    </row>
    <row r="526" s="72" customFormat="1" ht="40" customHeight="1" spans="1:24">
      <c r="A526" s="94">
        <v>519</v>
      </c>
      <c r="B526" s="94" t="s">
        <v>77</v>
      </c>
      <c r="C526" s="94" t="s">
        <v>78</v>
      </c>
      <c r="D526" s="94" t="s">
        <v>115</v>
      </c>
      <c r="E526" s="94" t="s">
        <v>658</v>
      </c>
      <c r="F526" s="94" t="s">
        <v>757</v>
      </c>
      <c r="G526" s="94" t="s">
        <v>1823</v>
      </c>
      <c r="H526" s="94" t="s">
        <v>83</v>
      </c>
      <c r="I526" s="94" t="s">
        <v>1824</v>
      </c>
      <c r="J526" s="180" t="s">
        <v>1825</v>
      </c>
      <c r="K526" s="180" t="s">
        <v>1826</v>
      </c>
      <c r="L526" s="94" t="s">
        <v>760</v>
      </c>
      <c r="M526" s="94" t="s">
        <v>1827</v>
      </c>
      <c r="N526" s="94">
        <f t="shared" si="8"/>
        <v>8</v>
      </c>
      <c r="O526" s="94">
        <v>8</v>
      </c>
      <c r="P526" s="94">
        <v>0</v>
      </c>
      <c r="Q526" s="94">
        <v>1</v>
      </c>
      <c r="R526" s="94">
        <v>19</v>
      </c>
      <c r="S526" s="94">
        <v>21</v>
      </c>
      <c r="T526" s="94">
        <v>0</v>
      </c>
      <c r="U526" s="94">
        <v>5</v>
      </c>
      <c r="V526" s="94">
        <v>8</v>
      </c>
      <c r="W526" s="94" t="s">
        <v>254</v>
      </c>
      <c r="X526" s="94" t="s">
        <v>686</v>
      </c>
    </row>
    <row r="527" s="72" customFormat="1" ht="100" customHeight="1" spans="1:24">
      <c r="A527" s="94">
        <v>520</v>
      </c>
      <c r="B527" s="94" t="s">
        <v>77</v>
      </c>
      <c r="C527" s="94" t="s">
        <v>159</v>
      </c>
      <c r="D527" s="94" t="s">
        <v>1265</v>
      </c>
      <c r="E527" s="94" t="s">
        <v>658</v>
      </c>
      <c r="F527" s="148" t="s">
        <v>679</v>
      </c>
      <c r="G527" s="94" t="s">
        <v>1828</v>
      </c>
      <c r="H527" s="94" t="s">
        <v>83</v>
      </c>
      <c r="I527" s="94" t="s">
        <v>679</v>
      </c>
      <c r="J527" s="164" t="s">
        <v>1829</v>
      </c>
      <c r="K527" s="164" t="s">
        <v>1830</v>
      </c>
      <c r="L527" s="94" t="s">
        <v>679</v>
      </c>
      <c r="M527" s="158" t="s">
        <v>1831</v>
      </c>
      <c r="N527" s="94">
        <f t="shared" si="8"/>
        <v>30</v>
      </c>
      <c r="O527" s="94">
        <v>30</v>
      </c>
      <c r="P527" s="94">
        <v>0</v>
      </c>
      <c r="Q527" s="94">
        <v>1</v>
      </c>
      <c r="R527" s="94">
        <v>50</v>
      </c>
      <c r="S527" s="94">
        <v>204</v>
      </c>
      <c r="T527" s="94">
        <v>0</v>
      </c>
      <c r="U527" s="94">
        <v>4</v>
      </c>
      <c r="V527" s="94">
        <v>11</v>
      </c>
      <c r="W527" s="94" t="s">
        <v>254</v>
      </c>
      <c r="X527" s="94" t="s">
        <v>1832</v>
      </c>
    </row>
    <row r="528" s="72" customFormat="1" ht="40" customHeight="1" spans="1:24">
      <c r="A528" s="94">
        <v>521</v>
      </c>
      <c r="B528" s="94" t="s">
        <v>95</v>
      </c>
      <c r="C528" s="94" t="s">
        <v>96</v>
      </c>
      <c r="D528" s="94" t="s">
        <v>97</v>
      </c>
      <c r="E528" s="94" t="s">
        <v>658</v>
      </c>
      <c r="F528" s="148" t="s">
        <v>679</v>
      </c>
      <c r="G528" s="94" t="s">
        <v>1833</v>
      </c>
      <c r="H528" s="148" t="s">
        <v>83</v>
      </c>
      <c r="I528" s="94" t="s">
        <v>679</v>
      </c>
      <c r="J528" s="122" t="s">
        <v>1834</v>
      </c>
      <c r="K528" s="122" t="s">
        <v>1767</v>
      </c>
      <c r="L528" s="94" t="s">
        <v>679</v>
      </c>
      <c r="M528" s="94" t="s">
        <v>1835</v>
      </c>
      <c r="N528" s="94">
        <f t="shared" si="8"/>
        <v>24.2</v>
      </c>
      <c r="O528" s="94">
        <v>24.2</v>
      </c>
      <c r="P528" s="148">
        <v>0</v>
      </c>
      <c r="Q528" s="94">
        <v>1</v>
      </c>
      <c r="R528" s="94">
        <v>88</v>
      </c>
      <c r="S528" s="94">
        <v>220</v>
      </c>
      <c r="T528" s="94">
        <v>0</v>
      </c>
      <c r="U528" s="94">
        <v>26</v>
      </c>
      <c r="V528" s="94">
        <v>55</v>
      </c>
      <c r="W528" s="94" t="s">
        <v>254</v>
      </c>
      <c r="X528" s="94" t="s">
        <v>1836</v>
      </c>
    </row>
    <row r="529" s="72" customFormat="1" ht="52" customHeight="1" spans="1:24">
      <c r="A529" s="94">
        <v>522</v>
      </c>
      <c r="B529" s="94" t="s">
        <v>77</v>
      </c>
      <c r="C529" s="94" t="s">
        <v>78</v>
      </c>
      <c r="D529" s="94" t="s">
        <v>115</v>
      </c>
      <c r="E529" s="94" t="s">
        <v>658</v>
      </c>
      <c r="F529" s="148" t="s">
        <v>679</v>
      </c>
      <c r="G529" s="94" t="s">
        <v>1837</v>
      </c>
      <c r="H529" s="148" t="s">
        <v>83</v>
      </c>
      <c r="I529" s="148" t="s">
        <v>679</v>
      </c>
      <c r="J529" s="122" t="s">
        <v>1838</v>
      </c>
      <c r="K529" s="162" t="s">
        <v>1839</v>
      </c>
      <c r="L529" s="148" t="s">
        <v>679</v>
      </c>
      <c r="M529" s="94" t="s">
        <v>1840</v>
      </c>
      <c r="N529" s="94">
        <f t="shared" si="8"/>
        <v>5</v>
      </c>
      <c r="O529" s="148">
        <v>5</v>
      </c>
      <c r="P529" s="148">
        <v>0</v>
      </c>
      <c r="Q529" s="94">
        <v>1</v>
      </c>
      <c r="R529" s="94">
        <v>25</v>
      </c>
      <c r="S529" s="94">
        <v>75</v>
      </c>
      <c r="T529" s="94">
        <v>0</v>
      </c>
      <c r="U529" s="94">
        <v>3</v>
      </c>
      <c r="V529" s="94">
        <v>8</v>
      </c>
      <c r="W529" s="94" t="s">
        <v>254</v>
      </c>
      <c r="X529" s="94" t="s">
        <v>1841</v>
      </c>
    </row>
    <row r="530" s="72" customFormat="1" ht="52" customHeight="1" spans="1:24">
      <c r="A530" s="94">
        <v>523</v>
      </c>
      <c r="B530" s="94" t="s">
        <v>95</v>
      </c>
      <c r="C530" s="94" t="s">
        <v>288</v>
      </c>
      <c r="D530" s="94" t="s">
        <v>548</v>
      </c>
      <c r="E530" s="94" t="s">
        <v>658</v>
      </c>
      <c r="F530" s="148" t="s">
        <v>679</v>
      </c>
      <c r="G530" s="94" t="s">
        <v>1842</v>
      </c>
      <c r="H530" s="94" t="s">
        <v>83</v>
      </c>
      <c r="I530" s="94" t="s">
        <v>1843</v>
      </c>
      <c r="J530" s="122" t="s">
        <v>1779</v>
      </c>
      <c r="K530" s="122" t="s">
        <v>1767</v>
      </c>
      <c r="L530" s="94" t="s">
        <v>1843</v>
      </c>
      <c r="M530" s="94" t="s">
        <v>1844</v>
      </c>
      <c r="N530" s="94">
        <f t="shared" si="8"/>
        <v>8</v>
      </c>
      <c r="O530" s="94">
        <v>8</v>
      </c>
      <c r="P530" s="94">
        <v>0</v>
      </c>
      <c r="Q530" s="94">
        <v>1</v>
      </c>
      <c r="R530" s="94">
        <v>24</v>
      </c>
      <c r="S530" s="94">
        <v>75</v>
      </c>
      <c r="T530" s="94">
        <v>0</v>
      </c>
      <c r="U530" s="94">
        <v>10</v>
      </c>
      <c r="V530" s="94">
        <v>34</v>
      </c>
      <c r="W530" s="94" t="s">
        <v>254</v>
      </c>
      <c r="X530" s="94" t="s">
        <v>1845</v>
      </c>
    </row>
    <row r="531" s="72" customFormat="1" ht="84" customHeight="1" spans="1:24">
      <c r="A531" s="94">
        <v>524</v>
      </c>
      <c r="B531" s="94" t="s">
        <v>95</v>
      </c>
      <c r="C531" s="94" t="s">
        <v>288</v>
      </c>
      <c r="D531" s="94" t="s">
        <v>548</v>
      </c>
      <c r="E531" s="94" t="s">
        <v>658</v>
      </c>
      <c r="F531" s="148" t="s">
        <v>679</v>
      </c>
      <c r="G531" s="94" t="s">
        <v>1846</v>
      </c>
      <c r="H531" s="94" t="s">
        <v>145</v>
      </c>
      <c r="I531" s="94" t="s">
        <v>1843</v>
      </c>
      <c r="J531" s="122" t="s">
        <v>1767</v>
      </c>
      <c r="K531" s="122" t="s">
        <v>1820</v>
      </c>
      <c r="L531" s="94" t="s">
        <v>1843</v>
      </c>
      <c r="M531" s="158" t="s">
        <v>1847</v>
      </c>
      <c r="N531" s="94">
        <f t="shared" si="8"/>
        <v>50</v>
      </c>
      <c r="O531" s="94">
        <v>50</v>
      </c>
      <c r="P531" s="94">
        <v>0</v>
      </c>
      <c r="Q531" s="94">
        <v>1</v>
      </c>
      <c r="R531" s="94">
        <v>1310</v>
      </c>
      <c r="S531" s="94">
        <v>4860</v>
      </c>
      <c r="T531" s="94">
        <v>0</v>
      </c>
      <c r="U531" s="94">
        <v>63</v>
      </c>
      <c r="V531" s="94">
        <v>177</v>
      </c>
      <c r="W531" s="94" t="s">
        <v>254</v>
      </c>
      <c r="X531" s="94" t="s">
        <v>1848</v>
      </c>
    </row>
    <row r="532" s="72" customFormat="1" ht="52" customHeight="1" spans="1:24">
      <c r="A532" s="94">
        <v>525</v>
      </c>
      <c r="B532" s="94" t="s">
        <v>77</v>
      </c>
      <c r="C532" s="94" t="s">
        <v>78</v>
      </c>
      <c r="D532" s="94" t="s">
        <v>115</v>
      </c>
      <c r="E532" s="94" t="s">
        <v>658</v>
      </c>
      <c r="F532" s="94" t="s">
        <v>679</v>
      </c>
      <c r="G532" s="94" t="s">
        <v>1849</v>
      </c>
      <c r="H532" s="148" t="s">
        <v>83</v>
      </c>
      <c r="I532" s="148" t="s">
        <v>679</v>
      </c>
      <c r="J532" s="122" t="s">
        <v>1850</v>
      </c>
      <c r="K532" s="162" t="s">
        <v>1789</v>
      </c>
      <c r="L532" s="148" t="s">
        <v>679</v>
      </c>
      <c r="M532" s="94" t="s">
        <v>1851</v>
      </c>
      <c r="N532" s="94">
        <f t="shared" si="8"/>
        <v>5</v>
      </c>
      <c r="O532" s="148">
        <v>5</v>
      </c>
      <c r="P532" s="148">
        <v>0</v>
      </c>
      <c r="Q532" s="94">
        <v>1</v>
      </c>
      <c r="R532" s="94">
        <v>28</v>
      </c>
      <c r="S532" s="94">
        <v>84</v>
      </c>
      <c r="T532" s="94">
        <v>0</v>
      </c>
      <c r="U532" s="94">
        <v>5</v>
      </c>
      <c r="V532" s="94">
        <v>12</v>
      </c>
      <c r="W532" s="94" t="s">
        <v>254</v>
      </c>
      <c r="X532" s="94" t="s">
        <v>1841</v>
      </c>
    </row>
    <row r="533" s="72" customFormat="1" ht="41" customHeight="1" spans="1:24">
      <c r="A533" s="94">
        <v>526</v>
      </c>
      <c r="B533" s="94" t="s">
        <v>95</v>
      </c>
      <c r="C533" s="94" t="s">
        <v>288</v>
      </c>
      <c r="D533" s="94" t="s">
        <v>548</v>
      </c>
      <c r="E533" s="94" t="s">
        <v>658</v>
      </c>
      <c r="F533" s="148" t="s">
        <v>799</v>
      </c>
      <c r="G533" s="94" t="s">
        <v>1852</v>
      </c>
      <c r="H533" s="94" t="s">
        <v>83</v>
      </c>
      <c r="I533" s="94" t="s">
        <v>1853</v>
      </c>
      <c r="J533" s="122" t="s">
        <v>1779</v>
      </c>
      <c r="K533" s="122" t="s">
        <v>1767</v>
      </c>
      <c r="L533" s="94" t="s">
        <v>1853</v>
      </c>
      <c r="M533" s="94" t="s">
        <v>1854</v>
      </c>
      <c r="N533" s="94">
        <f t="shared" si="8"/>
        <v>10</v>
      </c>
      <c r="O533" s="94">
        <v>10</v>
      </c>
      <c r="P533" s="148">
        <v>0</v>
      </c>
      <c r="Q533" s="94">
        <v>1</v>
      </c>
      <c r="R533" s="148">
        <v>20</v>
      </c>
      <c r="S533" s="148">
        <v>71</v>
      </c>
      <c r="T533" s="148">
        <v>1</v>
      </c>
      <c r="U533" s="148">
        <v>20</v>
      </c>
      <c r="V533" s="148">
        <v>71</v>
      </c>
      <c r="W533" s="94" t="s">
        <v>379</v>
      </c>
      <c r="X533" s="94" t="s">
        <v>1855</v>
      </c>
    </row>
    <row r="534" s="72" customFormat="1" ht="41" customHeight="1" spans="1:24">
      <c r="A534" s="94">
        <v>527</v>
      </c>
      <c r="B534" s="94" t="s">
        <v>77</v>
      </c>
      <c r="C534" s="94" t="s">
        <v>78</v>
      </c>
      <c r="D534" s="94" t="s">
        <v>79</v>
      </c>
      <c r="E534" s="94" t="s">
        <v>658</v>
      </c>
      <c r="F534" s="148" t="s">
        <v>799</v>
      </c>
      <c r="G534" s="94" t="s">
        <v>1856</v>
      </c>
      <c r="H534" s="94" t="s">
        <v>83</v>
      </c>
      <c r="I534" s="94" t="s">
        <v>799</v>
      </c>
      <c r="J534" s="122" t="s">
        <v>1767</v>
      </c>
      <c r="K534" s="136" t="s">
        <v>1820</v>
      </c>
      <c r="L534" s="94" t="s">
        <v>799</v>
      </c>
      <c r="M534" s="94" t="s">
        <v>1857</v>
      </c>
      <c r="N534" s="94">
        <f t="shared" si="8"/>
        <v>10</v>
      </c>
      <c r="O534" s="94">
        <v>10</v>
      </c>
      <c r="P534" s="148">
        <v>0</v>
      </c>
      <c r="Q534" s="94">
        <v>1</v>
      </c>
      <c r="R534" s="94">
        <v>190</v>
      </c>
      <c r="S534" s="94">
        <v>558</v>
      </c>
      <c r="T534" s="148">
        <v>1</v>
      </c>
      <c r="U534" s="148">
        <v>26</v>
      </c>
      <c r="V534" s="148">
        <v>86</v>
      </c>
      <c r="W534" s="94" t="s">
        <v>379</v>
      </c>
      <c r="X534" s="94" t="s">
        <v>1858</v>
      </c>
    </row>
    <row r="535" s="72" customFormat="1" ht="41" customHeight="1" spans="1:24">
      <c r="A535" s="94">
        <v>528</v>
      </c>
      <c r="B535" s="94" t="s">
        <v>95</v>
      </c>
      <c r="C535" s="94" t="s">
        <v>288</v>
      </c>
      <c r="D535" s="94" t="s">
        <v>548</v>
      </c>
      <c r="E535" s="94" t="s">
        <v>658</v>
      </c>
      <c r="F535" s="148" t="s">
        <v>799</v>
      </c>
      <c r="G535" s="94" t="s">
        <v>1859</v>
      </c>
      <c r="H535" s="94" t="s">
        <v>83</v>
      </c>
      <c r="I535" s="94" t="s">
        <v>1860</v>
      </c>
      <c r="J535" s="122" t="s">
        <v>1767</v>
      </c>
      <c r="K535" s="136" t="s">
        <v>1820</v>
      </c>
      <c r="L535" s="94" t="s">
        <v>1860</v>
      </c>
      <c r="M535" s="94" t="s">
        <v>1861</v>
      </c>
      <c r="N535" s="94">
        <f t="shared" si="8"/>
        <v>3</v>
      </c>
      <c r="O535" s="94">
        <v>3</v>
      </c>
      <c r="P535" s="148">
        <v>0</v>
      </c>
      <c r="Q535" s="94">
        <v>1</v>
      </c>
      <c r="R535" s="148">
        <v>10</v>
      </c>
      <c r="S535" s="148">
        <v>22</v>
      </c>
      <c r="T535" s="148">
        <v>1</v>
      </c>
      <c r="U535" s="148">
        <v>10</v>
      </c>
      <c r="V535" s="148">
        <v>22</v>
      </c>
      <c r="W535" s="94" t="s">
        <v>379</v>
      </c>
      <c r="X535" s="94" t="s">
        <v>1862</v>
      </c>
    </row>
    <row r="536" s="72" customFormat="1" ht="49" customHeight="1" spans="1:24">
      <c r="A536" s="94">
        <v>529</v>
      </c>
      <c r="B536" s="94" t="s">
        <v>1020</v>
      </c>
      <c r="C536" s="94" t="s">
        <v>1020</v>
      </c>
      <c r="D536" s="94" t="s">
        <v>1737</v>
      </c>
      <c r="E536" s="94" t="s">
        <v>658</v>
      </c>
      <c r="F536" s="148" t="s">
        <v>799</v>
      </c>
      <c r="G536" s="94" t="s">
        <v>1863</v>
      </c>
      <c r="H536" s="94" t="s">
        <v>145</v>
      </c>
      <c r="I536" s="94" t="s">
        <v>799</v>
      </c>
      <c r="J536" s="122" t="s">
        <v>1864</v>
      </c>
      <c r="K536" s="136" t="s">
        <v>1865</v>
      </c>
      <c r="L536" s="94" t="s">
        <v>799</v>
      </c>
      <c r="M536" s="94" t="s">
        <v>1866</v>
      </c>
      <c r="N536" s="94">
        <f t="shared" si="8"/>
        <v>8</v>
      </c>
      <c r="O536" s="94">
        <v>8</v>
      </c>
      <c r="P536" s="148">
        <v>0</v>
      </c>
      <c r="Q536" s="94">
        <v>1</v>
      </c>
      <c r="R536" s="148">
        <v>32</v>
      </c>
      <c r="S536" s="148">
        <v>121</v>
      </c>
      <c r="T536" s="148">
        <v>1</v>
      </c>
      <c r="U536" s="148">
        <v>32</v>
      </c>
      <c r="V536" s="148">
        <v>121</v>
      </c>
      <c r="W536" s="94" t="s">
        <v>254</v>
      </c>
      <c r="X536" s="94" t="s">
        <v>1867</v>
      </c>
    </row>
    <row r="537" s="72" customFormat="1" ht="45" customHeight="1" spans="1:24">
      <c r="A537" s="94">
        <v>530</v>
      </c>
      <c r="B537" s="94" t="s">
        <v>77</v>
      </c>
      <c r="C537" s="94" t="s">
        <v>78</v>
      </c>
      <c r="D537" s="94" t="s">
        <v>79</v>
      </c>
      <c r="E537" s="94" t="s">
        <v>658</v>
      </c>
      <c r="F537" s="94" t="s">
        <v>799</v>
      </c>
      <c r="G537" s="94" t="s">
        <v>1868</v>
      </c>
      <c r="H537" s="148" t="s">
        <v>83</v>
      </c>
      <c r="I537" s="148" t="s">
        <v>799</v>
      </c>
      <c r="J537" s="162" t="s">
        <v>1783</v>
      </c>
      <c r="K537" s="162" t="s">
        <v>1124</v>
      </c>
      <c r="L537" s="94" t="s">
        <v>799</v>
      </c>
      <c r="M537" s="94" t="s">
        <v>1869</v>
      </c>
      <c r="N537" s="94">
        <f t="shared" si="8"/>
        <v>10</v>
      </c>
      <c r="O537" s="94">
        <v>10</v>
      </c>
      <c r="P537" s="148">
        <v>0</v>
      </c>
      <c r="Q537" s="94">
        <v>1</v>
      </c>
      <c r="R537" s="148">
        <v>268</v>
      </c>
      <c r="S537" s="148">
        <v>810</v>
      </c>
      <c r="T537" s="94">
        <v>1</v>
      </c>
      <c r="U537" s="148">
        <v>44</v>
      </c>
      <c r="V537" s="148">
        <v>126</v>
      </c>
      <c r="W537" s="94" t="s">
        <v>148</v>
      </c>
      <c r="X537" s="94" t="s">
        <v>1858</v>
      </c>
    </row>
    <row r="538" s="72" customFormat="1" ht="45" customHeight="1" spans="1:24">
      <c r="A538" s="94">
        <v>531</v>
      </c>
      <c r="B538" s="94" t="s">
        <v>77</v>
      </c>
      <c r="C538" s="94" t="s">
        <v>78</v>
      </c>
      <c r="D538" s="94" t="s">
        <v>115</v>
      </c>
      <c r="E538" s="94" t="s">
        <v>658</v>
      </c>
      <c r="F538" s="94" t="s">
        <v>743</v>
      </c>
      <c r="G538" s="94" t="s">
        <v>1870</v>
      </c>
      <c r="H538" s="94" t="s">
        <v>83</v>
      </c>
      <c r="I538" s="94" t="s">
        <v>750</v>
      </c>
      <c r="J538" s="94" t="s">
        <v>1871</v>
      </c>
      <c r="K538" s="94" t="s">
        <v>1872</v>
      </c>
      <c r="L538" s="94" t="s">
        <v>743</v>
      </c>
      <c r="M538" s="94" t="s">
        <v>1873</v>
      </c>
      <c r="N538" s="94">
        <f t="shared" si="8"/>
        <v>20</v>
      </c>
      <c r="O538" s="94">
        <v>20</v>
      </c>
      <c r="P538" s="94">
        <v>0</v>
      </c>
      <c r="Q538" s="94">
        <v>1</v>
      </c>
      <c r="R538" s="94">
        <v>64</v>
      </c>
      <c r="S538" s="94">
        <v>191</v>
      </c>
      <c r="T538" s="94">
        <v>0</v>
      </c>
      <c r="U538" s="94">
        <v>12</v>
      </c>
      <c r="V538" s="94">
        <v>35</v>
      </c>
      <c r="W538" s="94" t="s">
        <v>254</v>
      </c>
      <c r="X538" s="94" t="s">
        <v>1874</v>
      </c>
    </row>
    <row r="539" s="72" customFormat="1" ht="45" customHeight="1" spans="1:24">
      <c r="A539" s="94">
        <v>532</v>
      </c>
      <c r="B539" s="94" t="s">
        <v>77</v>
      </c>
      <c r="C539" s="94" t="s">
        <v>78</v>
      </c>
      <c r="D539" s="94" t="s">
        <v>115</v>
      </c>
      <c r="E539" s="94" t="s">
        <v>658</v>
      </c>
      <c r="F539" s="94" t="s">
        <v>743</v>
      </c>
      <c r="G539" s="94" t="s">
        <v>1875</v>
      </c>
      <c r="H539" s="94" t="s">
        <v>122</v>
      </c>
      <c r="I539" s="94" t="s">
        <v>1876</v>
      </c>
      <c r="J539" s="94" t="s">
        <v>1783</v>
      </c>
      <c r="K539" s="94" t="s">
        <v>1877</v>
      </c>
      <c r="L539" s="94" t="s">
        <v>743</v>
      </c>
      <c r="M539" s="94" t="s">
        <v>1878</v>
      </c>
      <c r="N539" s="94">
        <f t="shared" si="8"/>
        <v>15</v>
      </c>
      <c r="O539" s="94">
        <v>15</v>
      </c>
      <c r="P539" s="94">
        <v>0</v>
      </c>
      <c r="Q539" s="94">
        <v>1</v>
      </c>
      <c r="R539" s="94">
        <v>1728</v>
      </c>
      <c r="S539" s="94">
        <v>4568</v>
      </c>
      <c r="T539" s="94">
        <v>0</v>
      </c>
      <c r="U539" s="94">
        <v>12</v>
      </c>
      <c r="V539" s="94">
        <v>35</v>
      </c>
      <c r="W539" s="94" t="s">
        <v>254</v>
      </c>
      <c r="X539" s="94" t="s">
        <v>1874</v>
      </c>
    </row>
    <row r="540" s="72" customFormat="1" ht="45" customHeight="1" spans="1:24">
      <c r="A540" s="94">
        <v>533</v>
      </c>
      <c r="B540" s="94" t="s">
        <v>77</v>
      </c>
      <c r="C540" s="94" t="s">
        <v>78</v>
      </c>
      <c r="D540" s="94" t="s">
        <v>115</v>
      </c>
      <c r="E540" s="94" t="s">
        <v>658</v>
      </c>
      <c r="F540" s="94" t="s">
        <v>743</v>
      </c>
      <c r="G540" s="94" t="s">
        <v>1879</v>
      </c>
      <c r="H540" s="94" t="s">
        <v>83</v>
      </c>
      <c r="I540" s="94" t="s">
        <v>1880</v>
      </c>
      <c r="J540" s="94" t="s">
        <v>1881</v>
      </c>
      <c r="K540" s="94" t="s">
        <v>1882</v>
      </c>
      <c r="L540" s="94" t="s">
        <v>743</v>
      </c>
      <c r="M540" s="94" t="s">
        <v>1883</v>
      </c>
      <c r="N540" s="94">
        <f t="shared" si="8"/>
        <v>10</v>
      </c>
      <c r="O540" s="94">
        <v>10</v>
      </c>
      <c r="P540" s="94">
        <v>0</v>
      </c>
      <c r="Q540" s="94">
        <v>1</v>
      </c>
      <c r="R540" s="94">
        <v>55</v>
      </c>
      <c r="S540" s="94">
        <v>143</v>
      </c>
      <c r="T540" s="94">
        <v>0</v>
      </c>
      <c r="U540" s="94">
        <v>12</v>
      </c>
      <c r="V540" s="94">
        <v>35</v>
      </c>
      <c r="W540" s="94" t="s">
        <v>254</v>
      </c>
      <c r="X540" s="94" t="s">
        <v>1874</v>
      </c>
    </row>
    <row r="541" s="72" customFormat="1" ht="45" customHeight="1" spans="1:24">
      <c r="A541" s="94">
        <v>534</v>
      </c>
      <c r="B541" s="94" t="s">
        <v>95</v>
      </c>
      <c r="C541" s="94" t="s">
        <v>96</v>
      </c>
      <c r="D541" s="94" t="s">
        <v>97</v>
      </c>
      <c r="E541" s="94" t="s">
        <v>658</v>
      </c>
      <c r="F541" s="94" t="s">
        <v>743</v>
      </c>
      <c r="G541" s="94" t="s">
        <v>1884</v>
      </c>
      <c r="H541" s="94" t="s">
        <v>122</v>
      </c>
      <c r="I541" s="94" t="s">
        <v>1885</v>
      </c>
      <c r="J541" s="94" t="s">
        <v>1877</v>
      </c>
      <c r="K541" s="94" t="s">
        <v>1886</v>
      </c>
      <c r="L541" s="94" t="s">
        <v>743</v>
      </c>
      <c r="M541" s="94" t="s">
        <v>1887</v>
      </c>
      <c r="N541" s="94">
        <f t="shared" si="8"/>
        <v>10</v>
      </c>
      <c r="O541" s="94">
        <v>10</v>
      </c>
      <c r="P541" s="94">
        <v>0</v>
      </c>
      <c r="Q541" s="94">
        <v>1</v>
      </c>
      <c r="R541" s="94">
        <v>72</v>
      </c>
      <c r="S541" s="94">
        <v>222</v>
      </c>
      <c r="T541" s="94">
        <v>0</v>
      </c>
      <c r="U541" s="94">
        <v>12</v>
      </c>
      <c r="V541" s="94">
        <v>35</v>
      </c>
      <c r="W541" s="94" t="s">
        <v>254</v>
      </c>
      <c r="X541" s="94" t="s">
        <v>1888</v>
      </c>
    </row>
    <row r="542" s="72" customFormat="1" ht="36" customHeight="1" spans="1:24">
      <c r="A542" s="94">
        <v>535</v>
      </c>
      <c r="B542" s="94" t="s">
        <v>77</v>
      </c>
      <c r="C542" s="94" t="s">
        <v>78</v>
      </c>
      <c r="D542" s="94" t="s">
        <v>79</v>
      </c>
      <c r="E542" s="94" t="s">
        <v>658</v>
      </c>
      <c r="F542" s="148" t="s">
        <v>659</v>
      </c>
      <c r="G542" s="94" t="s">
        <v>1889</v>
      </c>
      <c r="H542" s="94" t="s">
        <v>83</v>
      </c>
      <c r="I542" s="94" t="s">
        <v>659</v>
      </c>
      <c r="J542" s="149" t="s">
        <v>1767</v>
      </c>
      <c r="K542" s="149" t="s">
        <v>1820</v>
      </c>
      <c r="L542" s="94" t="s">
        <v>659</v>
      </c>
      <c r="M542" s="94" t="s">
        <v>1890</v>
      </c>
      <c r="N542" s="94">
        <f t="shared" si="8"/>
        <v>2</v>
      </c>
      <c r="O542" s="148">
        <v>2</v>
      </c>
      <c r="P542" s="148">
        <v>0</v>
      </c>
      <c r="Q542" s="94">
        <v>1</v>
      </c>
      <c r="R542" s="94">
        <v>315</v>
      </c>
      <c r="S542" s="94">
        <v>1235</v>
      </c>
      <c r="T542" s="94">
        <v>0</v>
      </c>
      <c r="U542" s="94">
        <v>8</v>
      </c>
      <c r="V542" s="94">
        <v>23</v>
      </c>
      <c r="W542" s="94" t="s">
        <v>379</v>
      </c>
      <c r="X542" s="94" t="s">
        <v>1891</v>
      </c>
    </row>
    <row r="543" s="72" customFormat="1" ht="36" customHeight="1" spans="1:24">
      <c r="A543" s="94">
        <v>536</v>
      </c>
      <c r="B543" s="94" t="s">
        <v>77</v>
      </c>
      <c r="C543" s="94" t="s">
        <v>78</v>
      </c>
      <c r="D543" s="94" t="s">
        <v>79</v>
      </c>
      <c r="E543" s="94" t="s">
        <v>658</v>
      </c>
      <c r="F543" s="148" t="s">
        <v>659</v>
      </c>
      <c r="G543" s="94" t="s">
        <v>1892</v>
      </c>
      <c r="H543" s="94" t="s">
        <v>83</v>
      </c>
      <c r="I543" s="94" t="s">
        <v>659</v>
      </c>
      <c r="J543" s="181" t="s">
        <v>1774</v>
      </c>
      <c r="K543" s="181" t="s">
        <v>1783</v>
      </c>
      <c r="L543" s="94" t="s">
        <v>659</v>
      </c>
      <c r="M543" s="94" t="s">
        <v>1893</v>
      </c>
      <c r="N543" s="94">
        <f t="shared" si="8"/>
        <v>6</v>
      </c>
      <c r="O543" s="148">
        <v>6</v>
      </c>
      <c r="P543" s="148">
        <v>0</v>
      </c>
      <c r="Q543" s="94">
        <v>1</v>
      </c>
      <c r="R543" s="94">
        <v>315</v>
      </c>
      <c r="S543" s="94">
        <v>1235</v>
      </c>
      <c r="T543" s="94">
        <v>0</v>
      </c>
      <c r="U543" s="94">
        <v>8</v>
      </c>
      <c r="V543" s="94">
        <v>23</v>
      </c>
      <c r="W543" s="94" t="s">
        <v>379</v>
      </c>
      <c r="X543" s="94" t="s">
        <v>1891</v>
      </c>
    </row>
    <row r="544" s="72" customFormat="1" ht="36" customHeight="1" spans="1:24">
      <c r="A544" s="94">
        <v>537</v>
      </c>
      <c r="B544" s="94" t="s">
        <v>95</v>
      </c>
      <c r="C544" s="94" t="s">
        <v>96</v>
      </c>
      <c r="D544" s="148" t="s">
        <v>97</v>
      </c>
      <c r="E544" s="94" t="s">
        <v>658</v>
      </c>
      <c r="F544" s="148" t="s">
        <v>659</v>
      </c>
      <c r="G544" s="148" t="s">
        <v>1894</v>
      </c>
      <c r="H544" s="94" t="s">
        <v>83</v>
      </c>
      <c r="I544" s="148" t="s">
        <v>659</v>
      </c>
      <c r="J544" s="181" t="s">
        <v>1783</v>
      </c>
      <c r="K544" s="181" t="s">
        <v>1784</v>
      </c>
      <c r="L544" s="94" t="s">
        <v>659</v>
      </c>
      <c r="M544" s="94" t="s">
        <v>1895</v>
      </c>
      <c r="N544" s="94">
        <f t="shared" si="8"/>
        <v>15</v>
      </c>
      <c r="O544" s="148">
        <v>15</v>
      </c>
      <c r="P544" s="148">
        <v>0</v>
      </c>
      <c r="Q544" s="94">
        <v>1</v>
      </c>
      <c r="R544" s="148">
        <v>425</v>
      </c>
      <c r="S544" s="148">
        <v>1658</v>
      </c>
      <c r="T544" s="94">
        <v>0</v>
      </c>
      <c r="U544" s="148">
        <v>8</v>
      </c>
      <c r="V544" s="148">
        <v>23</v>
      </c>
      <c r="W544" s="94" t="s">
        <v>379</v>
      </c>
      <c r="X544" s="94" t="s">
        <v>1896</v>
      </c>
    </row>
    <row r="545" s="72" customFormat="1" ht="36" customHeight="1" spans="1:24">
      <c r="A545" s="94">
        <v>538</v>
      </c>
      <c r="B545" s="94" t="s">
        <v>95</v>
      </c>
      <c r="C545" s="94" t="s">
        <v>96</v>
      </c>
      <c r="D545" s="94" t="s">
        <v>97</v>
      </c>
      <c r="E545" s="94" t="s">
        <v>658</v>
      </c>
      <c r="F545" s="94" t="s">
        <v>780</v>
      </c>
      <c r="G545" s="94" t="s">
        <v>1897</v>
      </c>
      <c r="H545" s="94" t="s">
        <v>83</v>
      </c>
      <c r="I545" s="94" t="s">
        <v>780</v>
      </c>
      <c r="J545" s="122" t="s">
        <v>1834</v>
      </c>
      <c r="K545" s="122" t="s">
        <v>1767</v>
      </c>
      <c r="L545" s="94" t="s">
        <v>780</v>
      </c>
      <c r="M545" s="94" t="s">
        <v>1898</v>
      </c>
      <c r="N545" s="94">
        <f t="shared" si="8"/>
        <v>20</v>
      </c>
      <c r="O545" s="94">
        <v>20</v>
      </c>
      <c r="P545" s="94">
        <v>0</v>
      </c>
      <c r="Q545" s="94">
        <v>1</v>
      </c>
      <c r="R545" s="94">
        <v>79</v>
      </c>
      <c r="S545" s="94">
        <v>213</v>
      </c>
      <c r="T545" s="94">
        <v>0</v>
      </c>
      <c r="U545" s="94">
        <v>6</v>
      </c>
      <c r="V545" s="94">
        <v>16</v>
      </c>
      <c r="W545" s="94" t="s">
        <v>254</v>
      </c>
      <c r="X545" s="94" t="s">
        <v>798</v>
      </c>
    </row>
    <row r="546" s="72" customFormat="1" ht="36" customHeight="1" spans="1:24">
      <c r="A546" s="94">
        <v>539</v>
      </c>
      <c r="B546" s="94" t="s">
        <v>95</v>
      </c>
      <c r="C546" s="94" t="s">
        <v>96</v>
      </c>
      <c r="D546" s="94" t="s">
        <v>200</v>
      </c>
      <c r="E546" s="94" t="s">
        <v>658</v>
      </c>
      <c r="F546" s="94" t="s">
        <v>780</v>
      </c>
      <c r="G546" s="94" t="s">
        <v>1899</v>
      </c>
      <c r="H546" s="94" t="s">
        <v>83</v>
      </c>
      <c r="I546" s="94" t="s">
        <v>780</v>
      </c>
      <c r="J546" s="136" t="s">
        <v>1820</v>
      </c>
      <c r="K546" s="122" t="s">
        <v>1789</v>
      </c>
      <c r="L546" s="94" t="s">
        <v>780</v>
      </c>
      <c r="M546" s="94" t="s">
        <v>1900</v>
      </c>
      <c r="N546" s="94">
        <f t="shared" si="8"/>
        <v>10</v>
      </c>
      <c r="O546" s="94">
        <v>10</v>
      </c>
      <c r="P546" s="94">
        <v>0</v>
      </c>
      <c r="Q546" s="94">
        <v>1</v>
      </c>
      <c r="R546" s="94">
        <v>56</v>
      </c>
      <c r="S546" s="94">
        <v>262</v>
      </c>
      <c r="T546" s="94">
        <v>0</v>
      </c>
      <c r="U546" s="94">
        <v>5</v>
      </c>
      <c r="V546" s="94">
        <v>12</v>
      </c>
      <c r="W546" s="94" t="s">
        <v>254</v>
      </c>
      <c r="X546" s="94" t="s">
        <v>1855</v>
      </c>
    </row>
    <row r="547" s="72" customFormat="1" ht="52" customHeight="1" spans="1:24">
      <c r="A547" s="94">
        <v>540</v>
      </c>
      <c r="B547" s="94" t="s">
        <v>95</v>
      </c>
      <c r="C547" s="94" t="s">
        <v>96</v>
      </c>
      <c r="D547" s="94" t="s">
        <v>437</v>
      </c>
      <c r="E547" s="94" t="s">
        <v>658</v>
      </c>
      <c r="F547" s="94" t="s">
        <v>780</v>
      </c>
      <c r="G547" s="94" t="s">
        <v>1901</v>
      </c>
      <c r="H547" s="94" t="s">
        <v>1902</v>
      </c>
      <c r="I547" s="94" t="s">
        <v>1903</v>
      </c>
      <c r="J547" s="122" t="s">
        <v>1123</v>
      </c>
      <c r="K547" s="122" t="s">
        <v>1789</v>
      </c>
      <c r="L547" s="94" t="s">
        <v>1903</v>
      </c>
      <c r="M547" s="94" t="s">
        <v>1904</v>
      </c>
      <c r="N547" s="94">
        <f t="shared" si="8"/>
        <v>8</v>
      </c>
      <c r="O547" s="94">
        <v>5</v>
      </c>
      <c r="P547" s="94">
        <v>3</v>
      </c>
      <c r="Q547" s="94">
        <v>1</v>
      </c>
      <c r="R547" s="94">
        <v>22</v>
      </c>
      <c r="S547" s="94">
        <v>72</v>
      </c>
      <c r="T547" s="94">
        <v>0</v>
      </c>
      <c r="U547" s="94">
        <v>3</v>
      </c>
      <c r="V547" s="94">
        <v>5</v>
      </c>
      <c r="W547" s="94" t="s">
        <v>254</v>
      </c>
      <c r="X547" s="94" t="s">
        <v>1905</v>
      </c>
    </row>
    <row r="548" s="72" customFormat="1" ht="37" customHeight="1" spans="1:24">
      <c r="A548" s="94">
        <v>541</v>
      </c>
      <c r="B548" s="94" t="s">
        <v>77</v>
      </c>
      <c r="C548" s="94" t="s">
        <v>78</v>
      </c>
      <c r="D548" s="94" t="s">
        <v>115</v>
      </c>
      <c r="E548" s="94" t="s">
        <v>658</v>
      </c>
      <c r="F548" s="94" t="s">
        <v>809</v>
      </c>
      <c r="G548" s="94" t="s">
        <v>1906</v>
      </c>
      <c r="H548" s="148" t="s">
        <v>83</v>
      </c>
      <c r="I548" s="148" t="s">
        <v>809</v>
      </c>
      <c r="J548" s="162" t="s">
        <v>1123</v>
      </c>
      <c r="K548" s="162" t="s">
        <v>1907</v>
      </c>
      <c r="L548" s="148" t="s">
        <v>809</v>
      </c>
      <c r="M548" s="94" t="s">
        <v>1908</v>
      </c>
      <c r="N548" s="94">
        <f t="shared" si="8"/>
        <v>5</v>
      </c>
      <c r="O548" s="148">
        <v>5</v>
      </c>
      <c r="P548" s="148">
        <v>0</v>
      </c>
      <c r="Q548" s="94">
        <v>1</v>
      </c>
      <c r="R548" s="148">
        <v>78</v>
      </c>
      <c r="S548" s="148">
        <v>271</v>
      </c>
      <c r="T548" s="94">
        <v>0</v>
      </c>
      <c r="U548" s="148">
        <v>12</v>
      </c>
      <c r="V548" s="148">
        <v>35</v>
      </c>
      <c r="W548" s="94" t="s">
        <v>254</v>
      </c>
      <c r="X548" s="94" t="s">
        <v>1126</v>
      </c>
    </row>
    <row r="549" s="72" customFormat="1" ht="37" customHeight="1" spans="1:24">
      <c r="A549" s="94">
        <v>542</v>
      </c>
      <c r="B549" s="94" t="s">
        <v>95</v>
      </c>
      <c r="C549" s="94" t="s">
        <v>199</v>
      </c>
      <c r="D549" s="94" t="s">
        <v>200</v>
      </c>
      <c r="E549" s="94" t="s">
        <v>658</v>
      </c>
      <c r="F549" s="94" t="s">
        <v>809</v>
      </c>
      <c r="G549" s="94" t="s">
        <v>1404</v>
      </c>
      <c r="H549" s="148" t="s">
        <v>83</v>
      </c>
      <c r="I549" s="148" t="s">
        <v>809</v>
      </c>
      <c r="J549" s="162" t="s">
        <v>1779</v>
      </c>
      <c r="K549" s="162" t="s">
        <v>1767</v>
      </c>
      <c r="L549" s="94" t="s">
        <v>1909</v>
      </c>
      <c r="M549" s="94" t="s">
        <v>1910</v>
      </c>
      <c r="N549" s="94">
        <f t="shared" si="8"/>
        <v>10</v>
      </c>
      <c r="O549" s="94">
        <v>10</v>
      </c>
      <c r="P549" s="148">
        <v>0</v>
      </c>
      <c r="Q549" s="94">
        <v>1</v>
      </c>
      <c r="R549" s="148">
        <v>18</v>
      </c>
      <c r="S549" s="148">
        <v>58</v>
      </c>
      <c r="T549" s="94">
        <v>0</v>
      </c>
      <c r="U549" s="148">
        <v>8</v>
      </c>
      <c r="V549" s="148">
        <v>23</v>
      </c>
      <c r="W549" s="94" t="s">
        <v>254</v>
      </c>
      <c r="X549" s="94" t="s">
        <v>1911</v>
      </c>
    </row>
    <row r="550" s="72" customFormat="1" ht="37" customHeight="1" spans="1:24">
      <c r="A550" s="94">
        <v>543</v>
      </c>
      <c r="B550" s="94" t="s">
        <v>95</v>
      </c>
      <c r="C550" s="94" t="s">
        <v>199</v>
      </c>
      <c r="D550" s="94" t="s">
        <v>200</v>
      </c>
      <c r="E550" s="94" t="s">
        <v>658</v>
      </c>
      <c r="F550" s="94" t="s">
        <v>809</v>
      </c>
      <c r="G550" s="94" t="s">
        <v>1912</v>
      </c>
      <c r="H550" s="148" t="s">
        <v>83</v>
      </c>
      <c r="I550" s="148" t="s">
        <v>809</v>
      </c>
      <c r="J550" s="162">
        <v>45352</v>
      </c>
      <c r="K550" s="162">
        <v>45383</v>
      </c>
      <c r="L550" s="94" t="s">
        <v>1909</v>
      </c>
      <c r="M550" s="94" t="s">
        <v>1913</v>
      </c>
      <c r="N550" s="94">
        <f t="shared" si="8"/>
        <v>8</v>
      </c>
      <c r="O550" s="94">
        <v>8</v>
      </c>
      <c r="P550" s="148">
        <v>0</v>
      </c>
      <c r="Q550" s="94">
        <v>1</v>
      </c>
      <c r="R550" s="148">
        <v>72</v>
      </c>
      <c r="S550" s="148">
        <v>269</v>
      </c>
      <c r="T550" s="94">
        <v>0</v>
      </c>
      <c r="U550" s="148">
        <v>11</v>
      </c>
      <c r="V550" s="148">
        <v>33</v>
      </c>
      <c r="W550" s="94" t="s">
        <v>1914</v>
      </c>
      <c r="X550" s="94" t="s">
        <v>1915</v>
      </c>
    </row>
    <row r="551" s="72" customFormat="1" ht="89" customHeight="1" spans="1:24">
      <c r="A551" s="94">
        <v>544</v>
      </c>
      <c r="B551" s="94" t="s">
        <v>95</v>
      </c>
      <c r="C551" s="94" t="s">
        <v>199</v>
      </c>
      <c r="D551" s="94" t="s">
        <v>437</v>
      </c>
      <c r="E551" s="94" t="s">
        <v>658</v>
      </c>
      <c r="F551" s="94" t="s">
        <v>809</v>
      </c>
      <c r="G551" s="94" t="s">
        <v>1916</v>
      </c>
      <c r="H551" s="148" t="s">
        <v>83</v>
      </c>
      <c r="I551" s="148" t="s">
        <v>809</v>
      </c>
      <c r="J551" s="162" t="s">
        <v>1773</v>
      </c>
      <c r="K551" s="162" t="s">
        <v>1917</v>
      </c>
      <c r="L551" s="94" t="s">
        <v>809</v>
      </c>
      <c r="M551" s="158" t="s">
        <v>1918</v>
      </c>
      <c r="N551" s="94">
        <f t="shared" si="8"/>
        <v>200</v>
      </c>
      <c r="O551" s="94">
        <v>200</v>
      </c>
      <c r="P551" s="148">
        <v>0</v>
      </c>
      <c r="Q551" s="94">
        <v>1</v>
      </c>
      <c r="R551" s="148">
        <v>920</v>
      </c>
      <c r="S551" s="148">
        <v>3521</v>
      </c>
      <c r="T551" s="94">
        <v>0</v>
      </c>
      <c r="U551" s="148">
        <v>85</v>
      </c>
      <c r="V551" s="148">
        <v>222</v>
      </c>
      <c r="W551" s="94" t="s">
        <v>276</v>
      </c>
      <c r="X551" s="94" t="s">
        <v>1126</v>
      </c>
    </row>
    <row r="552" s="72" customFormat="1" ht="30" customHeight="1" spans="1:24">
      <c r="A552" s="94">
        <v>545</v>
      </c>
      <c r="B552" s="94" t="s">
        <v>77</v>
      </c>
      <c r="C552" s="94" t="s">
        <v>159</v>
      </c>
      <c r="D552" s="109" t="s">
        <v>446</v>
      </c>
      <c r="E552" s="94" t="s">
        <v>658</v>
      </c>
      <c r="F552" s="94" t="s">
        <v>809</v>
      </c>
      <c r="G552" s="94" t="s">
        <v>1919</v>
      </c>
      <c r="H552" s="148" t="s">
        <v>83</v>
      </c>
      <c r="I552" s="148" t="s">
        <v>809</v>
      </c>
      <c r="J552" s="162" t="s">
        <v>1795</v>
      </c>
      <c r="K552" s="162" t="s">
        <v>1920</v>
      </c>
      <c r="L552" s="94" t="s">
        <v>809</v>
      </c>
      <c r="M552" s="94" t="s">
        <v>1921</v>
      </c>
      <c r="N552" s="94">
        <f t="shared" si="8"/>
        <v>5</v>
      </c>
      <c r="O552" s="94">
        <v>5</v>
      </c>
      <c r="P552" s="148">
        <v>0</v>
      </c>
      <c r="Q552" s="94">
        <v>1</v>
      </c>
      <c r="R552" s="148">
        <v>20</v>
      </c>
      <c r="S552" s="148">
        <v>78</v>
      </c>
      <c r="T552" s="94">
        <v>0</v>
      </c>
      <c r="U552" s="148">
        <v>10</v>
      </c>
      <c r="V552" s="148">
        <v>32</v>
      </c>
      <c r="W552" s="94" t="s">
        <v>276</v>
      </c>
      <c r="X552" s="94" t="s">
        <v>1922</v>
      </c>
    </row>
    <row r="553" s="72" customFormat="1" ht="30" customHeight="1" spans="1:24">
      <c r="A553" s="94">
        <v>546</v>
      </c>
      <c r="B553" s="94" t="s">
        <v>77</v>
      </c>
      <c r="C553" s="94" t="s">
        <v>159</v>
      </c>
      <c r="D553" s="109" t="s">
        <v>446</v>
      </c>
      <c r="E553" s="94" t="s">
        <v>658</v>
      </c>
      <c r="F553" s="94" t="s">
        <v>658</v>
      </c>
      <c r="G553" s="94" t="s">
        <v>1923</v>
      </c>
      <c r="H553" s="148" t="s">
        <v>83</v>
      </c>
      <c r="I553" s="148" t="s">
        <v>658</v>
      </c>
      <c r="J553" s="162" t="s">
        <v>1839</v>
      </c>
      <c r="K553" s="162" t="s">
        <v>1779</v>
      </c>
      <c r="L553" s="94" t="s">
        <v>658</v>
      </c>
      <c r="M553" s="94" t="s">
        <v>1924</v>
      </c>
      <c r="N553" s="94">
        <f t="shared" si="8"/>
        <v>23</v>
      </c>
      <c r="O553" s="94">
        <v>23</v>
      </c>
      <c r="P553" s="148">
        <v>0</v>
      </c>
      <c r="Q553" s="94">
        <v>10</v>
      </c>
      <c r="R553" s="148">
        <v>1000</v>
      </c>
      <c r="S553" s="148">
        <v>2700</v>
      </c>
      <c r="T553" s="94">
        <v>2</v>
      </c>
      <c r="U553" s="148">
        <v>92</v>
      </c>
      <c r="V553" s="148">
        <v>250</v>
      </c>
      <c r="W553" s="94" t="s">
        <v>254</v>
      </c>
      <c r="X553" s="94" t="s">
        <v>1126</v>
      </c>
    </row>
    <row r="554" s="72" customFormat="1" ht="107" customHeight="1" spans="1:24">
      <c r="A554" s="94">
        <v>547</v>
      </c>
      <c r="B554" s="94" t="s">
        <v>77</v>
      </c>
      <c r="C554" s="94" t="s">
        <v>159</v>
      </c>
      <c r="D554" s="109" t="s">
        <v>446</v>
      </c>
      <c r="E554" s="94" t="s">
        <v>658</v>
      </c>
      <c r="F554" s="94" t="s">
        <v>658</v>
      </c>
      <c r="G554" s="94" t="s">
        <v>1925</v>
      </c>
      <c r="H554" s="148" t="s">
        <v>83</v>
      </c>
      <c r="I554" s="148" t="s">
        <v>658</v>
      </c>
      <c r="J554" s="162" t="s">
        <v>1123</v>
      </c>
      <c r="K554" s="162" t="s">
        <v>1124</v>
      </c>
      <c r="L554" s="94" t="s">
        <v>658</v>
      </c>
      <c r="M554" s="94" t="s">
        <v>1926</v>
      </c>
      <c r="N554" s="94">
        <f t="shared" si="8"/>
        <v>65.8</v>
      </c>
      <c r="O554" s="94">
        <v>65.8</v>
      </c>
      <c r="P554" s="148">
        <v>0</v>
      </c>
      <c r="Q554" s="94">
        <v>11</v>
      </c>
      <c r="R554" s="148">
        <v>1521</v>
      </c>
      <c r="S554" s="148">
        <v>4563</v>
      </c>
      <c r="T554" s="94">
        <v>2</v>
      </c>
      <c r="U554" s="148">
        <v>1166</v>
      </c>
      <c r="V554" s="148">
        <v>3219</v>
      </c>
      <c r="W554" s="94" t="s">
        <v>254</v>
      </c>
      <c r="X554" s="94" t="s">
        <v>1126</v>
      </c>
    </row>
    <row r="555" s="72" customFormat="1" ht="89" customHeight="1" spans="1:24">
      <c r="A555" s="94">
        <v>548</v>
      </c>
      <c r="B555" s="94" t="s">
        <v>77</v>
      </c>
      <c r="C555" s="94" t="s">
        <v>159</v>
      </c>
      <c r="D555" s="167" t="s">
        <v>577</v>
      </c>
      <c r="E555" s="94" t="s">
        <v>658</v>
      </c>
      <c r="F555" s="94" t="s">
        <v>658</v>
      </c>
      <c r="G555" s="94" t="s">
        <v>1927</v>
      </c>
      <c r="H555" s="148" t="s">
        <v>83</v>
      </c>
      <c r="I555" s="148" t="s">
        <v>658</v>
      </c>
      <c r="J555" s="162" t="s">
        <v>1123</v>
      </c>
      <c r="K555" s="162" t="s">
        <v>1124</v>
      </c>
      <c r="L555" s="94" t="s">
        <v>658</v>
      </c>
      <c r="M555" s="94" t="s">
        <v>1928</v>
      </c>
      <c r="N555" s="94">
        <f t="shared" si="8"/>
        <v>145.51</v>
      </c>
      <c r="O555" s="94">
        <v>145.51</v>
      </c>
      <c r="P555" s="148">
        <v>0</v>
      </c>
      <c r="Q555" s="94">
        <v>9</v>
      </c>
      <c r="R555" s="148">
        <v>693</v>
      </c>
      <c r="S555" s="148">
        <v>2770</v>
      </c>
      <c r="T555" s="94">
        <v>2</v>
      </c>
      <c r="U555" s="148">
        <v>50</v>
      </c>
      <c r="V555" s="148">
        <v>150</v>
      </c>
      <c r="W555" s="94" t="s">
        <v>254</v>
      </c>
      <c r="X555" s="94" t="s">
        <v>1126</v>
      </c>
    </row>
    <row r="556" s="72" customFormat="1" ht="45" customHeight="1" spans="1:24">
      <c r="A556" s="94">
        <v>549</v>
      </c>
      <c r="B556" s="94" t="s">
        <v>77</v>
      </c>
      <c r="C556" s="94" t="s">
        <v>78</v>
      </c>
      <c r="D556" s="94" t="s">
        <v>115</v>
      </c>
      <c r="E556" s="94" t="s">
        <v>1929</v>
      </c>
      <c r="F556" s="94" t="s">
        <v>1930</v>
      </c>
      <c r="G556" s="94" t="s">
        <v>1931</v>
      </c>
      <c r="H556" s="94" t="s">
        <v>83</v>
      </c>
      <c r="I556" s="94" t="s">
        <v>1932</v>
      </c>
      <c r="J556" s="94" t="s">
        <v>1123</v>
      </c>
      <c r="K556" s="94" t="s">
        <v>1124</v>
      </c>
      <c r="L556" s="94" t="s">
        <v>1930</v>
      </c>
      <c r="M556" s="94" t="s">
        <v>1933</v>
      </c>
      <c r="N556" s="94">
        <f t="shared" si="8"/>
        <v>12</v>
      </c>
      <c r="O556" s="94">
        <v>10</v>
      </c>
      <c r="P556" s="94">
        <v>2</v>
      </c>
      <c r="Q556" s="94">
        <v>1</v>
      </c>
      <c r="R556" s="94">
        <v>7</v>
      </c>
      <c r="S556" s="94">
        <v>35</v>
      </c>
      <c r="T556" s="94">
        <v>0</v>
      </c>
      <c r="U556" s="94">
        <v>1</v>
      </c>
      <c r="V556" s="94">
        <v>1</v>
      </c>
      <c r="W556" s="94" t="s">
        <v>148</v>
      </c>
      <c r="X556" s="94" t="s">
        <v>1934</v>
      </c>
    </row>
    <row r="557" s="72" customFormat="1" ht="45" customHeight="1" spans="1:24">
      <c r="A557" s="94">
        <v>550</v>
      </c>
      <c r="B557" s="94" t="s">
        <v>77</v>
      </c>
      <c r="C557" s="94" t="s">
        <v>78</v>
      </c>
      <c r="D557" s="94" t="s">
        <v>115</v>
      </c>
      <c r="E557" s="94" t="s">
        <v>1929</v>
      </c>
      <c r="F557" s="94" t="s">
        <v>1935</v>
      </c>
      <c r="G557" s="94" t="s">
        <v>1936</v>
      </c>
      <c r="H557" s="94" t="s">
        <v>122</v>
      </c>
      <c r="I557" s="94" t="s">
        <v>1937</v>
      </c>
      <c r="J557" s="94" t="s">
        <v>1123</v>
      </c>
      <c r="K557" s="94" t="s">
        <v>1124</v>
      </c>
      <c r="L557" s="94" t="s">
        <v>1935</v>
      </c>
      <c r="M557" s="94" t="s">
        <v>1938</v>
      </c>
      <c r="N557" s="94">
        <f t="shared" si="8"/>
        <v>6.6</v>
      </c>
      <c r="O557" s="94">
        <v>5</v>
      </c>
      <c r="P557" s="94">
        <v>1.6</v>
      </c>
      <c r="Q557" s="94">
        <v>1</v>
      </c>
      <c r="R557" s="94">
        <v>40</v>
      </c>
      <c r="S557" s="94">
        <v>135</v>
      </c>
      <c r="T557" s="94">
        <v>0</v>
      </c>
      <c r="U557" s="94">
        <v>8</v>
      </c>
      <c r="V557" s="94">
        <v>28</v>
      </c>
      <c r="W557" s="94" t="s">
        <v>148</v>
      </c>
      <c r="X557" s="94" t="s">
        <v>1934</v>
      </c>
    </row>
    <row r="558" s="72" customFormat="1" ht="45" customHeight="1" spans="1:24">
      <c r="A558" s="94">
        <v>551</v>
      </c>
      <c r="B558" s="94" t="s">
        <v>77</v>
      </c>
      <c r="C558" s="94" t="s">
        <v>78</v>
      </c>
      <c r="D558" s="94" t="s">
        <v>115</v>
      </c>
      <c r="E558" s="94" t="s">
        <v>1929</v>
      </c>
      <c r="F558" s="94" t="s">
        <v>1935</v>
      </c>
      <c r="G558" s="94" t="s">
        <v>1939</v>
      </c>
      <c r="H558" s="94" t="s">
        <v>83</v>
      </c>
      <c r="I558" s="94" t="s">
        <v>1937</v>
      </c>
      <c r="J558" s="94" t="s">
        <v>1123</v>
      </c>
      <c r="K558" s="94" t="s">
        <v>1124</v>
      </c>
      <c r="L558" s="94" t="s">
        <v>1935</v>
      </c>
      <c r="M558" s="94" t="s">
        <v>1940</v>
      </c>
      <c r="N558" s="94">
        <f t="shared" si="8"/>
        <v>6.7</v>
      </c>
      <c r="O558" s="94">
        <v>5.5</v>
      </c>
      <c r="P558" s="94">
        <v>1.2</v>
      </c>
      <c r="Q558" s="94">
        <v>1</v>
      </c>
      <c r="R558" s="94">
        <v>32</v>
      </c>
      <c r="S558" s="94">
        <v>155</v>
      </c>
      <c r="T558" s="94">
        <v>0</v>
      </c>
      <c r="U558" s="94">
        <v>8</v>
      </c>
      <c r="V558" s="94">
        <v>28</v>
      </c>
      <c r="W558" s="94" t="s">
        <v>148</v>
      </c>
      <c r="X558" s="94" t="s">
        <v>1934</v>
      </c>
    </row>
    <row r="559" s="72" customFormat="1" ht="58" customHeight="1" spans="1:24">
      <c r="A559" s="94">
        <v>552</v>
      </c>
      <c r="B559" s="94" t="s">
        <v>77</v>
      </c>
      <c r="C559" s="94" t="s">
        <v>78</v>
      </c>
      <c r="D559" s="94" t="s">
        <v>115</v>
      </c>
      <c r="E559" s="94" t="s">
        <v>1929</v>
      </c>
      <c r="F559" s="94" t="s">
        <v>1935</v>
      </c>
      <c r="G559" s="94" t="s">
        <v>1941</v>
      </c>
      <c r="H559" s="94" t="s">
        <v>122</v>
      </c>
      <c r="I559" s="94" t="s">
        <v>1942</v>
      </c>
      <c r="J559" s="94" t="s">
        <v>1123</v>
      </c>
      <c r="K559" s="94" t="s">
        <v>1124</v>
      </c>
      <c r="L559" s="94" t="s">
        <v>1935</v>
      </c>
      <c r="M559" s="94" t="s">
        <v>1943</v>
      </c>
      <c r="N559" s="94">
        <f t="shared" si="8"/>
        <v>6</v>
      </c>
      <c r="O559" s="94">
        <v>4.5</v>
      </c>
      <c r="P559" s="94">
        <v>1.5</v>
      </c>
      <c r="Q559" s="94">
        <v>1</v>
      </c>
      <c r="R559" s="94">
        <v>35</v>
      </c>
      <c r="S559" s="94">
        <v>162</v>
      </c>
      <c r="T559" s="94">
        <v>0</v>
      </c>
      <c r="U559" s="94">
        <v>2</v>
      </c>
      <c r="V559" s="94">
        <v>7</v>
      </c>
      <c r="W559" s="94" t="s">
        <v>148</v>
      </c>
      <c r="X559" s="94" t="s">
        <v>1934</v>
      </c>
    </row>
    <row r="560" s="72" customFormat="1" ht="115" customHeight="1" spans="1:24">
      <c r="A560" s="94">
        <v>553</v>
      </c>
      <c r="B560" s="94" t="s">
        <v>77</v>
      </c>
      <c r="C560" s="94" t="s">
        <v>159</v>
      </c>
      <c r="D560" s="94" t="s">
        <v>446</v>
      </c>
      <c r="E560" s="94" t="s">
        <v>1929</v>
      </c>
      <c r="F560" s="94" t="s">
        <v>1929</v>
      </c>
      <c r="G560" s="94" t="s">
        <v>1944</v>
      </c>
      <c r="H560" s="148" t="s">
        <v>83</v>
      </c>
      <c r="I560" s="94" t="s">
        <v>1929</v>
      </c>
      <c r="J560" s="162" t="s">
        <v>1123</v>
      </c>
      <c r="K560" s="162" t="s">
        <v>1124</v>
      </c>
      <c r="L560" s="94" t="s">
        <v>1929</v>
      </c>
      <c r="M560" s="94" t="s">
        <v>1945</v>
      </c>
      <c r="N560" s="94">
        <f t="shared" si="8"/>
        <v>26.8</v>
      </c>
      <c r="O560" s="94">
        <v>26.8</v>
      </c>
      <c r="P560" s="148">
        <v>0</v>
      </c>
      <c r="Q560" s="94">
        <v>6</v>
      </c>
      <c r="R560" s="148">
        <v>7685</v>
      </c>
      <c r="S560" s="148">
        <v>27865</v>
      </c>
      <c r="T560" s="94">
        <v>0</v>
      </c>
      <c r="U560" s="148">
        <v>50</v>
      </c>
      <c r="V560" s="148">
        <v>198</v>
      </c>
      <c r="W560" s="94" t="s">
        <v>254</v>
      </c>
      <c r="X560" s="94" t="s">
        <v>1126</v>
      </c>
    </row>
    <row r="561" s="72" customFormat="1" ht="40" customHeight="1" spans="1:24">
      <c r="A561" s="94">
        <v>554</v>
      </c>
      <c r="B561" s="94" t="s">
        <v>77</v>
      </c>
      <c r="C561" s="94" t="s">
        <v>78</v>
      </c>
      <c r="D561" s="94" t="s">
        <v>115</v>
      </c>
      <c r="E561" s="94" t="s">
        <v>840</v>
      </c>
      <c r="F561" s="94" t="s">
        <v>841</v>
      </c>
      <c r="G561" s="94" t="s">
        <v>1946</v>
      </c>
      <c r="H561" s="94" t="s">
        <v>83</v>
      </c>
      <c r="I561" s="94" t="s">
        <v>841</v>
      </c>
      <c r="J561" s="122">
        <v>45413</v>
      </c>
      <c r="K561" s="122">
        <v>45474</v>
      </c>
      <c r="L561" s="94" t="s">
        <v>841</v>
      </c>
      <c r="M561" s="94" t="s">
        <v>1947</v>
      </c>
      <c r="N561" s="94">
        <f t="shared" si="8"/>
        <v>14</v>
      </c>
      <c r="O561" s="94">
        <v>14</v>
      </c>
      <c r="P561" s="94">
        <v>0</v>
      </c>
      <c r="Q561" s="94">
        <v>1</v>
      </c>
      <c r="R561" s="94">
        <v>91</v>
      </c>
      <c r="S561" s="94">
        <v>289</v>
      </c>
      <c r="T561" s="94">
        <v>0</v>
      </c>
      <c r="U561" s="94">
        <v>27</v>
      </c>
      <c r="V561" s="94">
        <v>76</v>
      </c>
      <c r="W561" s="94" t="s">
        <v>844</v>
      </c>
      <c r="X561" s="94" t="s">
        <v>1948</v>
      </c>
    </row>
    <row r="562" s="72" customFormat="1" ht="40" customHeight="1" spans="1:24">
      <c r="A562" s="94">
        <v>555</v>
      </c>
      <c r="B562" s="94" t="s">
        <v>77</v>
      </c>
      <c r="C562" s="94" t="s">
        <v>78</v>
      </c>
      <c r="D562" s="94" t="s">
        <v>115</v>
      </c>
      <c r="E562" s="94" t="s">
        <v>840</v>
      </c>
      <c r="F562" s="94" t="s">
        <v>841</v>
      </c>
      <c r="G562" s="94" t="s">
        <v>1949</v>
      </c>
      <c r="H562" s="94" t="s">
        <v>83</v>
      </c>
      <c r="I562" s="94" t="s">
        <v>841</v>
      </c>
      <c r="J562" s="122">
        <v>45413</v>
      </c>
      <c r="K562" s="122">
        <v>45474</v>
      </c>
      <c r="L562" s="94" t="s">
        <v>841</v>
      </c>
      <c r="M562" s="94" t="s">
        <v>1950</v>
      </c>
      <c r="N562" s="94">
        <f t="shared" si="8"/>
        <v>6</v>
      </c>
      <c r="O562" s="94">
        <v>6</v>
      </c>
      <c r="P562" s="94">
        <v>0</v>
      </c>
      <c r="Q562" s="94">
        <v>1</v>
      </c>
      <c r="R562" s="94">
        <v>15</v>
      </c>
      <c r="S562" s="94">
        <v>41</v>
      </c>
      <c r="T562" s="94">
        <v>0</v>
      </c>
      <c r="U562" s="94">
        <v>8</v>
      </c>
      <c r="V562" s="94">
        <v>26</v>
      </c>
      <c r="W562" s="94" t="s">
        <v>844</v>
      </c>
      <c r="X562" s="94" t="s">
        <v>1948</v>
      </c>
    </row>
    <row r="563" s="72" customFormat="1" ht="72" customHeight="1" spans="1:24">
      <c r="A563" s="94">
        <v>556</v>
      </c>
      <c r="B563" s="94" t="s">
        <v>77</v>
      </c>
      <c r="C563" s="94" t="s">
        <v>78</v>
      </c>
      <c r="D563" s="94" t="s">
        <v>115</v>
      </c>
      <c r="E563" s="94" t="s">
        <v>840</v>
      </c>
      <c r="F563" s="94" t="s">
        <v>841</v>
      </c>
      <c r="G563" s="94" t="s">
        <v>1951</v>
      </c>
      <c r="H563" s="94" t="s">
        <v>83</v>
      </c>
      <c r="I563" s="94" t="s">
        <v>841</v>
      </c>
      <c r="J563" s="122">
        <v>45413</v>
      </c>
      <c r="K563" s="122">
        <v>45474</v>
      </c>
      <c r="L563" s="94" t="s">
        <v>841</v>
      </c>
      <c r="M563" s="94" t="s">
        <v>1952</v>
      </c>
      <c r="N563" s="94">
        <f t="shared" si="8"/>
        <v>20</v>
      </c>
      <c r="O563" s="94">
        <v>20</v>
      </c>
      <c r="P563" s="94">
        <v>0</v>
      </c>
      <c r="Q563" s="94">
        <v>1</v>
      </c>
      <c r="R563" s="94">
        <v>47</v>
      </c>
      <c r="S563" s="94">
        <v>194</v>
      </c>
      <c r="T563" s="94">
        <v>0</v>
      </c>
      <c r="U563" s="94">
        <v>12</v>
      </c>
      <c r="V563" s="94">
        <v>30</v>
      </c>
      <c r="W563" s="94" t="s">
        <v>844</v>
      </c>
      <c r="X563" s="94" t="s">
        <v>1948</v>
      </c>
    </row>
    <row r="564" s="72" customFormat="1" ht="40" customHeight="1" spans="1:24">
      <c r="A564" s="94">
        <v>557</v>
      </c>
      <c r="B564" s="94" t="s">
        <v>77</v>
      </c>
      <c r="C564" s="94" t="s">
        <v>78</v>
      </c>
      <c r="D564" s="94" t="s">
        <v>79</v>
      </c>
      <c r="E564" s="94" t="s">
        <v>840</v>
      </c>
      <c r="F564" s="94" t="s">
        <v>856</v>
      </c>
      <c r="G564" s="94" t="s">
        <v>1953</v>
      </c>
      <c r="H564" s="94" t="s">
        <v>83</v>
      </c>
      <c r="I564" s="94" t="s">
        <v>856</v>
      </c>
      <c r="J564" s="122">
        <v>45444</v>
      </c>
      <c r="K564" s="122">
        <v>45474</v>
      </c>
      <c r="L564" s="94" t="s">
        <v>856</v>
      </c>
      <c r="M564" s="94" t="s">
        <v>1954</v>
      </c>
      <c r="N564" s="94">
        <f t="shared" si="8"/>
        <v>5</v>
      </c>
      <c r="O564" s="94">
        <v>5</v>
      </c>
      <c r="P564" s="94">
        <v>0</v>
      </c>
      <c r="Q564" s="94">
        <v>1</v>
      </c>
      <c r="R564" s="94">
        <v>31</v>
      </c>
      <c r="S564" s="94">
        <v>125</v>
      </c>
      <c r="T564" s="94">
        <v>0</v>
      </c>
      <c r="U564" s="94">
        <v>3</v>
      </c>
      <c r="V564" s="94">
        <v>10</v>
      </c>
      <c r="W564" s="94" t="s">
        <v>844</v>
      </c>
      <c r="X564" s="94" t="s">
        <v>1948</v>
      </c>
    </row>
    <row r="565" s="72" customFormat="1" ht="71" customHeight="1" spans="1:24">
      <c r="A565" s="94">
        <v>558</v>
      </c>
      <c r="B565" s="94" t="s">
        <v>95</v>
      </c>
      <c r="C565" s="94" t="s">
        <v>288</v>
      </c>
      <c r="D565" s="94" t="s">
        <v>548</v>
      </c>
      <c r="E565" s="94" t="s">
        <v>840</v>
      </c>
      <c r="F565" s="148" t="s">
        <v>856</v>
      </c>
      <c r="G565" s="94" t="s">
        <v>1955</v>
      </c>
      <c r="H565" s="94" t="s">
        <v>83</v>
      </c>
      <c r="I565" s="148" t="s">
        <v>856</v>
      </c>
      <c r="J565" s="122">
        <v>45352</v>
      </c>
      <c r="K565" s="122">
        <v>45383</v>
      </c>
      <c r="L565" s="94" t="s">
        <v>1956</v>
      </c>
      <c r="M565" s="94" t="s">
        <v>1957</v>
      </c>
      <c r="N565" s="94">
        <f t="shared" si="8"/>
        <v>124.46</v>
      </c>
      <c r="O565" s="94">
        <v>123.46</v>
      </c>
      <c r="P565" s="94">
        <v>1</v>
      </c>
      <c r="Q565" s="94">
        <v>2</v>
      </c>
      <c r="R565" s="94">
        <v>59</v>
      </c>
      <c r="S565" s="94">
        <v>267</v>
      </c>
      <c r="T565" s="94">
        <v>0</v>
      </c>
      <c r="U565" s="94">
        <v>17</v>
      </c>
      <c r="V565" s="94">
        <v>62</v>
      </c>
      <c r="W565" s="94" t="s">
        <v>844</v>
      </c>
      <c r="X565" s="94" t="s">
        <v>864</v>
      </c>
    </row>
    <row r="566" s="72" customFormat="1" ht="42" customHeight="1" spans="1:24">
      <c r="A566" s="94">
        <v>559</v>
      </c>
      <c r="B566" s="94" t="s">
        <v>95</v>
      </c>
      <c r="C566" s="94" t="s">
        <v>199</v>
      </c>
      <c r="D566" s="94" t="s">
        <v>200</v>
      </c>
      <c r="E566" s="94" t="s">
        <v>840</v>
      </c>
      <c r="F566" s="94" t="s">
        <v>856</v>
      </c>
      <c r="G566" s="94" t="s">
        <v>1958</v>
      </c>
      <c r="H566" s="94" t="s">
        <v>145</v>
      </c>
      <c r="I566" s="94" t="s">
        <v>856</v>
      </c>
      <c r="J566" s="122">
        <v>45352</v>
      </c>
      <c r="K566" s="122">
        <v>45383</v>
      </c>
      <c r="L566" s="94" t="s">
        <v>1959</v>
      </c>
      <c r="M566" s="94" t="s">
        <v>1960</v>
      </c>
      <c r="N566" s="94">
        <f t="shared" si="8"/>
        <v>13</v>
      </c>
      <c r="O566" s="94">
        <v>10</v>
      </c>
      <c r="P566" s="94">
        <v>3</v>
      </c>
      <c r="Q566" s="94">
        <v>1</v>
      </c>
      <c r="R566" s="94">
        <v>23</v>
      </c>
      <c r="S566" s="94">
        <v>67</v>
      </c>
      <c r="T566" s="94">
        <v>0</v>
      </c>
      <c r="U566" s="94">
        <v>9</v>
      </c>
      <c r="V566" s="94">
        <v>21</v>
      </c>
      <c r="W566" s="94" t="s">
        <v>844</v>
      </c>
      <c r="X566" s="94" t="s">
        <v>864</v>
      </c>
    </row>
    <row r="567" s="72" customFormat="1" ht="64" customHeight="1" spans="1:24">
      <c r="A567" s="94">
        <v>560</v>
      </c>
      <c r="B567" s="94" t="s">
        <v>77</v>
      </c>
      <c r="C567" s="94" t="s">
        <v>159</v>
      </c>
      <c r="D567" s="94" t="s">
        <v>160</v>
      </c>
      <c r="E567" s="94" t="s">
        <v>840</v>
      </c>
      <c r="F567" s="94" t="s">
        <v>848</v>
      </c>
      <c r="G567" s="94" t="s">
        <v>1961</v>
      </c>
      <c r="H567" s="94" t="s">
        <v>83</v>
      </c>
      <c r="I567" s="94" t="s">
        <v>848</v>
      </c>
      <c r="J567" s="122">
        <v>45352</v>
      </c>
      <c r="K567" s="136">
        <v>45352</v>
      </c>
      <c r="L567" s="94" t="s">
        <v>848</v>
      </c>
      <c r="M567" s="94" t="s">
        <v>1962</v>
      </c>
      <c r="N567" s="94">
        <f t="shared" si="8"/>
        <v>4</v>
      </c>
      <c r="O567" s="94">
        <v>4</v>
      </c>
      <c r="P567" s="94">
        <v>0</v>
      </c>
      <c r="Q567" s="148">
        <v>1</v>
      </c>
      <c r="R567" s="94">
        <v>39</v>
      </c>
      <c r="S567" s="94">
        <v>158</v>
      </c>
      <c r="T567" s="94">
        <v>0</v>
      </c>
      <c r="U567" s="94">
        <v>7</v>
      </c>
      <c r="V567" s="94">
        <v>26</v>
      </c>
      <c r="W567" s="94" t="s">
        <v>844</v>
      </c>
      <c r="X567" s="94" t="s">
        <v>1004</v>
      </c>
    </row>
    <row r="568" s="72" customFormat="1" ht="40" customHeight="1" spans="1:24">
      <c r="A568" s="94">
        <v>561</v>
      </c>
      <c r="B568" s="94" t="s">
        <v>95</v>
      </c>
      <c r="C568" s="94" t="s">
        <v>199</v>
      </c>
      <c r="D568" s="94" t="s">
        <v>200</v>
      </c>
      <c r="E568" s="94" t="s">
        <v>840</v>
      </c>
      <c r="F568" s="94" t="s">
        <v>848</v>
      </c>
      <c r="G568" s="94" t="s">
        <v>1963</v>
      </c>
      <c r="H568" s="94" t="s">
        <v>145</v>
      </c>
      <c r="I568" s="94" t="s">
        <v>848</v>
      </c>
      <c r="J568" s="122">
        <v>45352</v>
      </c>
      <c r="K568" s="122">
        <v>45383</v>
      </c>
      <c r="L568" s="94" t="s">
        <v>1964</v>
      </c>
      <c r="M568" s="94" t="s">
        <v>1965</v>
      </c>
      <c r="N568" s="94">
        <f t="shared" si="8"/>
        <v>3</v>
      </c>
      <c r="O568" s="94">
        <v>3</v>
      </c>
      <c r="P568" s="94">
        <v>0</v>
      </c>
      <c r="Q568" s="94">
        <v>1</v>
      </c>
      <c r="R568" s="94">
        <v>6</v>
      </c>
      <c r="S568" s="94">
        <v>10</v>
      </c>
      <c r="T568" s="94">
        <v>0</v>
      </c>
      <c r="U568" s="94">
        <v>5</v>
      </c>
      <c r="V568" s="94">
        <v>5</v>
      </c>
      <c r="W568" s="94" t="s">
        <v>844</v>
      </c>
      <c r="X568" s="94" t="s">
        <v>864</v>
      </c>
    </row>
    <row r="569" s="72" customFormat="1" ht="40" customHeight="1" spans="1:24">
      <c r="A569" s="94">
        <v>562</v>
      </c>
      <c r="B569" s="94" t="s">
        <v>77</v>
      </c>
      <c r="C569" s="94" t="s">
        <v>159</v>
      </c>
      <c r="D569" s="94" t="s">
        <v>1265</v>
      </c>
      <c r="E569" s="94" t="s">
        <v>840</v>
      </c>
      <c r="F569" s="94" t="s">
        <v>848</v>
      </c>
      <c r="G569" s="94" t="s">
        <v>1966</v>
      </c>
      <c r="H569" s="94" t="s">
        <v>83</v>
      </c>
      <c r="I569" s="94" t="s">
        <v>848</v>
      </c>
      <c r="J569" s="122">
        <v>45352</v>
      </c>
      <c r="K569" s="136">
        <v>45352</v>
      </c>
      <c r="L569" s="94" t="s">
        <v>848</v>
      </c>
      <c r="M569" s="94" t="s">
        <v>1967</v>
      </c>
      <c r="N569" s="94">
        <f t="shared" si="8"/>
        <v>30</v>
      </c>
      <c r="O569" s="94">
        <v>30</v>
      </c>
      <c r="P569" s="94">
        <v>0</v>
      </c>
      <c r="Q569" s="94">
        <v>1</v>
      </c>
      <c r="R569" s="94">
        <v>81</v>
      </c>
      <c r="S569" s="94">
        <v>289</v>
      </c>
      <c r="T569" s="94">
        <v>0</v>
      </c>
      <c r="U569" s="94">
        <v>24</v>
      </c>
      <c r="V569" s="94">
        <v>75</v>
      </c>
      <c r="W569" s="94" t="s">
        <v>844</v>
      </c>
      <c r="X569" s="94" t="s">
        <v>1948</v>
      </c>
    </row>
    <row r="570" s="72" customFormat="1" ht="40" customHeight="1" spans="1:24">
      <c r="A570" s="94">
        <v>563</v>
      </c>
      <c r="B570" s="94" t="s">
        <v>95</v>
      </c>
      <c r="C570" s="94" t="s">
        <v>199</v>
      </c>
      <c r="D570" s="94" t="s">
        <v>200</v>
      </c>
      <c r="E570" s="94" t="s">
        <v>840</v>
      </c>
      <c r="F570" s="94" t="s">
        <v>860</v>
      </c>
      <c r="G570" s="94" t="s">
        <v>1968</v>
      </c>
      <c r="H570" s="94" t="s">
        <v>83</v>
      </c>
      <c r="I570" s="94" t="s">
        <v>860</v>
      </c>
      <c r="J570" s="122">
        <v>45352</v>
      </c>
      <c r="K570" s="122">
        <v>45383</v>
      </c>
      <c r="L570" s="148" t="s">
        <v>1969</v>
      </c>
      <c r="M570" s="94" t="s">
        <v>1970</v>
      </c>
      <c r="N570" s="94">
        <f t="shared" si="8"/>
        <v>6</v>
      </c>
      <c r="O570" s="94">
        <v>6</v>
      </c>
      <c r="P570" s="94">
        <v>0</v>
      </c>
      <c r="Q570" s="94">
        <v>1</v>
      </c>
      <c r="R570" s="94">
        <v>22</v>
      </c>
      <c r="S570" s="94">
        <v>65</v>
      </c>
      <c r="T570" s="94">
        <v>0</v>
      </c>
      <c r="U570" s="94">
        <v>3</v>
      </c>
      <c r="V570" s="94">
        <v>8</v>
      </c>
      <c r="W570" s="94" t="s">
        <v>844</v>
      </c>
      <c r="X570" s="94" t="s">
        <v>1971</v>
      </c>
    </row>
    <row r="571" s="72" customFormat="1" ht="40" customHeight="1" spans="1:24">
      <c r="A571" s="94">
        <v>564</v>
      </c>
      <c r="B571" s="94" t="s">
        <v>95</v>
      </c>
      <c r="C571" s="94" t="s">
        <v>288</v>
      </c>
      <c r="D571" s="94" t="s">
        <v>548</v>
      </c>
      <c r="E571" s="94" t="s">
        <v>840</v>
      </c>
      <c r="F571" s="94" t="s">
        <v>860</v>
      </c>
      <c r="G571" s="94" t="s">
        <v>1972</v>
      </c>
      <c r="H571" s="94" t="s">
        <v>83</v>
      </c>
      <c r="I571" s="94" t="s">
        <v>860</v>
      </c>
      <c r="J571" s="122">
        <v>45352</v>
      </c>
      <c r="K571" s="136">
        <v>45383</v>
      </c>
      <c r="L571" s="94" t="s">
        <v>1973</v>
      </c>
      <c r="M571" s="94" t="s">
        <v>1974</v>
      </c>
      <c r="N571" s="94">
        <f t="shared" si="8"/>
        <v>11.7</v>
      </c>
      <c r="O571" s="94">
        <v>10</v>
      </c>
      <c r="P571" s="94">
        <v>1.7</v>
      </c>
      <c r="Q571" s="94">
        <v>1</v>
      </c>
      <c r="R571" s="94">
        <v>16</v>
      </c>
      <c r="S571" s="94">
        <v>57</v>
      </c>
      <c r="T571" s="94">
        <v>0</v>
      </c>
      <c r="U571" s="94">
        <v>5</v>
      </c>
      <c r="V571" s="94">
        <v>15</v>
      </c>
      <c r="W571" s="94" t="s">
        <v>844</v>
      </c>
      <c r="X571" s="94" t="s">
        <v>864</v>
      </c>
    </row>
    <row r="572" s="72" customFormat="1" ht="40" customHeight="1" spans="1:24">
      <c r="A572" s="94">
        <v>565</v>
      </c>
      <c r="B572" s="94" t="s">
        <v>77</v>
      </c>
      <c r="C572" s="94" t="s">
        <v>78</v>
      </c>
      <c r="D572" s="94" t="s">
        <v>115</v>
      </c>
      <c r="E572" s="94" t="s">
        <v>840</v>
      </c>
      <c r="F572" s="94" t="s">
        <v>1975</v>
      </c>
      <c r="G572" s="94" t="s">
        <v>1976</v>
      </c>
      <c r="H572" s="94" t="s">
        <v>83</v>
      </c>
      <c r="I572" s="94" t="s">
        <v>1975</v>
      </c>
      <c r="J572" s="122">
        <v>45352</v>
      </c>
      <c r="K572" s="122">
        <v>45413</v>
      </c>
      <c r="L572" s="94" t="s">
        <v>1975</v>
      </c>
      <c r="M572" s="94" t="s">
        <v>1977</v>
      </c>
      <c r="N572" s="94">
        <f t="shared" si="8"/>
        <v>10</v>
      </c>
      <c r="O572" s="94">
        <v>10</v>
      </c>
      <c r="P572" s="94">
        <v>0</v>
      </c>
      <c r="Q572" s="94">
        <v>1</v>
      </c>
      <c r="R572" s="94">
        <v>24</v>
      </c>
      <c r="S572" s="94">
        <v>90</v>
      </c>
      <c r="T572" s="94">
        <v>0</v>
      </c>
      <c r="U572" s="94">
        <v>7</v>
      </c>
      <c r="V572" s="94">
        <v>23</v>
      </c>
      <c r="W572" s="94" t="s">
        <v>844</v>
      </c>
      <c r="X572" s="94" t="s">
        <v>1948</v>
      </c>
    </row>
    <row r="573" s="72" customFormat="1" ht="40" customHeight="1" spans="1:24">
      <c r="A573" s="94">
        <v>566</v>
      </c>
      <c r="B573" s="94" t="s">
        <v>95</v>
      </c>
      <c r="C573" s="94" t="s">
        <v>288</v>
      </c>
      <c r="D573" s="94" t="s">
        <v>548</v>
      </c>
      <c r="E573" s="94" t="s">
        <v>840</v>
      </c>
      <c r="F573" s="94" t="s">
        <v>1975</v>
      </c>
      <c r="G573" s="94" t="s">
        <v>1978</v>
      </c>
      <c r="H573" s="94" t="s">
        <v>145</v>
      </c>
      <c r="I573" s="94" t="s">
        <v>1975</v>
      </c>
      <c r="J573" s="122">
        <v>45352</v>
      </c>
      <c r="K573" s="122">
        <v>45383</v>
      </c>
      <c r="L573" s="94" t="s">
        <v>1979</v>
      </c>
      <c r="M573" s="94" t="s">
        <v>1980</v>
      </c>
      <c r="N573" s="94">
        <f t="shared" si="8"/>
        <v>3</v>
      </c>
      <c r="O573" s="94">
        <v>3</v>
      </c>
      <c r="P573" s="94">
        <v>0</v>
      </c>
      <c r="Q573" s="94">
        <v>1</v>
      </c>
      <c r="R573" s="94">
        <v>6</v>
      </c>
      <c r="S573" s="94">
        <v>10</v>
      </c>
      <c r="T573" s="94">
        <v>0</v>
      </c>
      <c r="U573" s="94">
        <v>5</v>
      </c>
      <c r="V573" s="94">
        <v>5</v>
      </c>
      <c r="W573" s="94" t="s">
        <v>844</v>
      </c>
      <c r="X573" s="94" t="s">
        <v>864</v>
      </c>
    </row>
    <row r="574" s="72" customFormat="1" ht="53" customHeight="1" spans="1:24">
      <c r="A574" s="94">
        <v>567</v>
      </c>
      <c r="B574" s="94" t="s">
        <v>95</v>
      </c>
      <c r="C574" s="94" t="s">
        <v>199</v>
      </c>
      <c r="D574" s="94" t="s">
        <v>437</v>
      </c>
      <c r="E574" s="94" t="s">
        <v>840</v>
      </c>
      <c r="F574" s="94" t="s">
        <v>1975</v>
      </c>
      <c r="G574" s="94" t="s">
        <v>1981</v>
      </c>
      <c r="H574" s="94" t="s">
        <v>145</v>
      </c>
      <c r="I574" s="94" t="s">
        <v>1975</v>
      </c>
      <c r="J574" s="122">
        <v>45352</v>
      </c>
      <c r="K574" s="136">
        <v>45383</v>
      </c>
      <c r="L574" s="94" t="s">
        <v>1982</v>
      </c>
      <c r="M574" s="94" t="s">
        <v>1983</v>
      </c>
      <c r="N574" s="94">
        <f t="shared" si="8"/>
        <v>3</v>
      </c>
      <c r="O574" s="94">
        <v>3</v>
      </c>
      <c r="P574" s="94">
        <v>0</v>
      </c>
      <c r="Q574" s="94">
        <v>1</v>
      </c>
      <c r="R574" s="94">
        <v>10</v>
      </c>
      <c r="S574" s="94">
        <v>10</v>
      </c>
      <c r="T574" s="94">
        <v>0</v>
      </c>
      <c r="U574" s="94">
        <v>5</v>
      </c>
      <c r="V574" s="94">
        <v>5</v>
      </c>
      <c r="W574" s="94" t="s">
        <v>844</v>
      </c>
      <c r="X574" s="94" t="s">
        <v>864</v>
      </c>
    </row>
    <row r="575" s="72" customFormat="1" ht="53" customHeight="1" spans="1:24">
      <c r="A575" s="94">
        <v>568</v>
      </c>
      <c r="B575" s="94" t="s">
        <v>77</v>
      </c>
      <c r="C575" s="94" t="s">
        <v>159</v>
      </c>
      <c r="D575" s="94" t="s">
        <v>160</v>
      </c>
      <c r="E575" s="94" t="s">
        <v>840</v>
      </c>
      <c r="F575" s="94" t="s">
        <v>1005</v>
      </c>
      <c r="G575" s="94" t="s">
        <v>1984</v>
      </c>
      <c r="H575" s="94" t="s">
        <v>83</v>
      </c>
      <c r="I575" s="94" t="s">
        <v>1005</v>
      </c>
      <c r="J575" s="122">
        <v>45352</v>
      </c>
      <c r="K575" s="136">
        <v>45352</v>
      </c>
      <c r="L575" s="94" t="s">
        <v>1005</v>
      </c>
      <c r="M575" s="94" t="s">
        <v>1985</v>
      </c>
      <c r="N575" s="94">
        <f t="shared" si="8"/>
        <v>10</v>
      </c>
      <c r="O575" s="94">
        <v>10</v>
      </c>
      <c r="P575" s="94">
        <v>0</v>
      </c>
      <c r="Q575" s="94">
        <v>1</v>
      </c>
      <c r="R575" s="94">
        <v>59</v>
      </c>
      <c r="S575" s="94">
        <v>200</v>
      </c>
      <c r="T575" s="94">
        <v>0</v>
      </c>
      <c r="U575" s="94">
        <v>17</v>
      </c>
      <c r="V575" s="94">
        <v>40</v>
      </c>
      <c r="W575" s="94" t="s">
        <v>844</v>
      </c>
      <c r="X575" s="94" t="s">
        <v>1004</v>
      </c>
    </row>
    <row r="576" s="72" customFormat="1" ht="53" customHeight="1" spans="1:24">
      <c r="A576" s="94">
        <v>569</v>
      </c>
      <c r="B576" s="94" t="s">
        <v>95</v>
      </c>
      <c r="C576" s="94" t="s">
        <v>199</v>
      </c>
      <c r="D576" s="94" t="s">
        <v>200</v>
      </c>
      <c r="E576" s="94" t="s">
        <v>840</v>
      </c>
      <c r="F576" s="94" t="s">
        <v>1005</v>
      </c>
      <c r="G576" s="94" t="s">
        <v>1986</v>
      </c>
      <c r="H576" s="94" t="s">
        <v>83</v>
      </c>
      <c r="I576" s="94" t="s">
        <v>1005</v>
      </c>
      <c r="J576" s="122">
        <v>45352</v>
      </c>
      <c r="K576" s="136">
        <v>45383</v>
      </c>
      <c r="L576" s="94" t="s">
        <v>1987</v>
      </c>
      <c r="M576" s="94" t="s">
        <v>1988</v>
      </c>
      <c r="N576" s="94">
        <f t="shared" si="8"/>
        <v>30</v>
      </c>
      <c r="O576" s="94">
        <v>30</v>
      </c>
      <c r="P576" s="94">
        <v>0</v>
      </c>
      <c r="Q576" s="94">
        <v>1</v>
      </c>
      <c r="R576" s="94">
        <v>34</v>
      </c>
      <c r="S576" s="94">
        <v>126</v>
      </c>
      <c r="T576" s="94">
        <v>0</v>
      </c>
      <c r="U576" s="94">
        <v>11</v>
      </c>
      <c r="V576" s="94">
        <v>45</v>
      </c>
      <c r="W576" s="94" t="s">
        <v>844</v>
      </c>
      <c r="X576" s="94" t="s">
        <v>1971</v>
      </c>
    </row>
    <row r="577" s="72" customFormat="1" ht="40" customHeight="1" spans="1:24">
      <c r="A577" s="94">
        <v>570</v>
      </c>
      <c r="B577" s="94" t="s">
        <v>95</v>
      </c>
      <c r="C577" s="94" t="s">
        <v>199</v>
      </c>
      <c r="D577" s="94" t="s">
        <v>437</v>
      </c>
      <c r="E577" s="94" t="s">
        <v>840</v>
      </c>
      <c r="F577" s="94" t="s">
        <v>1005</v>
      </c>
      <c r="G577" s="94" t="s">
        <v>1989</v>
      </c>
      <c r="H577" s="94" t="s">
        <v>83</v>
      </c>
      <c r="I577" s="94" t="s">
        <v>1005</v>
      </c>
      <c r="J577" s="122">
        <v>45352</v>
      </c>
      <c r="K577" s="136">
        <v>45352</v>
      </c>
      <c r="L577" s="94" t="s">
        <v>1990</v>
      </c>
      <c r="M577" s="94" t="s">
        <v>1991</v>
      </c>
      <c r="N577" s="94">
        <f t="shared" si="8"/>
        <v>5</v>
      </c>
      <c r="O577" s="94">
        <v>5</v>
      </c>
      <c r="P577" s="94">
        <v>0</v>
      </c>
      <c r="Q577" s="94">
        <v>1</v>
      </c>
      <c r="R577" s="94">
        <v>22</v>
      </c>
      <c r="S577" s="94">
        <v>72</v>
      </c>
      <c r="T577" s="94">
        <v>0</v>
      </c>
      <c r="U577" s="94">
        <v>5</v>
      </c>
      <c r="V577" s="94">
        <v>10</v>
      </c>
      <c r="W577" s="94" t="s">
        <v>844</v>
      </c>
      <c r="X577" s="94" t="s">
        <v>864</v>
      </c>
    </row>
    <row r="578" s="72" customFormat="1" ht="40" customHeight="1" spans="1:24">
      <c r="A578" s="94">
        <v>571</v>
      </c>
      <c r="B578" s="94" t="s">
        <v>77</v>
      </c>
      <c r="C578" s="94" t="s">
        <v>78</v>
      </c>
      <c r="D578" s="94" t="s">
        <v>115</v>
      </c>
      <c r="E578" s="94" t="s">
        <v>840</v>
      </c>
      <c r="F578" s="94" t="s">
        <v>1005</v>
      </c>
      <c r="G578" s="94" t="s">
        <v>1992</v>
      </c>
      <c r="H578" s="94" t="s">
        <v>83</v>
      </c>
      <c r="I578" s="94" t="s">
        <v>1005</v>
      </c>
      <c r="J578" s="122">
        <v>45323</v>
      </c>
      <c r="K578" s="136">
        <v>45323</v>
      </c>
      <c r="L578" s="94" t="s">
        <v>1005</v>
      </c>
      <c r="M578" s="94" t="s">
        <v>1993</v>
      </c>
      <c r="N578" s="94">
        <f t="shared" si="8"/>
        <v>3</v>
      </c>
      <c r="O578" s="94">
        <v>3</v>
      </c>
      <c r="P578" s="94">
        <v>0</v>
      </c>
      <c r="Q578" s="94">
        <v>1</v>
      </c>
      <c r="R578" s="94">
        <v>32</v>
      </c>
      <c r="S578" s="94">
        <v>102</v>
      </c>
      <c r="T578" s="94">
        <v>0</v>
      </c>
      <c r="U578" s="94">
        <v>8</v>
      </c>
      <c r="V578" s="94">
        <v>26</v>
      </c>
      <c r="W578" s="94" t="s">
        <v>844</v>
      </c>
      <c r="X578" s="94" t="s">
        <v>845</v>
      </c>
    </row>
    <row r="579" s="72" customFormat="1" ht="40" customHeight="1" spans="1:24">
      <c r="A579" s="94">
        <v>572</v>
      </c>
      <c r="B579" s="94" t="s">
        <v>77</v>
      </c>
      <c r="C579" s="94" t="s">
        <v>78</v>
      </c>
      <c r="D579" s="94" t="s">
        <v>79</v>
      </c>
      <c r="E579" s="94" t="s">
        <v>840</v>
      </c>
      <c r="F579" s="94" t="s">
        <v>1005</v>
      </c>
      <c r="G579" s="94" t="s">
        <v>1994</v>
      </c>
      <c r="H579" s="94" t="s">
        <v>83</v>
      </c>
      <c r="I579" s="94" t="s">
        <v>1987</v>
      </c>
      <c r="J579" s="122">
        <v>45324</v>
      </c>
      <c r="K579" s="136">
        <v>45324</v>
      </c>
      <c r="L579" s="94" t="s">
        <v>1005</v>
      </c>
      <c r="M579" s="94" t="s">
        <v>1995</v>
      </c>
      <c r="N579" s="94">
        <f t="shared" si="8"/>
        <v>5</v>
      </c>
      <c r="O579" s="94">
        <v>5</v>
      </c>
      <c r="P579" s="94">
        <v>0</v>
      </c>
      <c r="Q579" s="94">
        <v>1</v>
      </c>
      <c r="R579" s="94">
        <v>75</v>
      </c>
      <c r="S579" s="94">
        <v>200</v>
      </c>
      <c r="T579" s="94">
        <v>0</v>
      </c>
      <c r="U579" s="94">
        <v>9</v>
      </c>
      <c r="V579" s="94">
        <v>25</v>
      </c>
      <c r="W579" s="94" t="s">
        <v>844</v>
      </c>
      <c r="X579" s="94" t="s">
        <v>845</v>
      </c>
    </row>
    <row r="580" s="72" customFormat="1" ht="65" customHeight="1" spans="1:24">
      <c r="A580" s="94">
        <v>573</v>
      </c>
      <c r="B580" s="94" t="s">
        <v>1020</v>
      </c>
      <c r="C580" s="94" t="s">
        <v>1020</v>
      </c>
      <c r="D580" s="94" t="s">
        <v>1737</v>
      </c>
      <c r="E580" s="94" t="s">
        <v>840</v>
      </c>
      <c r="F580" s="94" t="s">
        <v>1005</v>
      </c>
      <c r="G580" s="94" t="s">
        <v>1996</v>
      </c>
      <c r="H580" s="94" t="s">
        <v>83</v>
      </c>
      <c r="I580" s="94" t="s">
        <v>1005</v>
      </c>
      <c r="J580" s="122">
        <v>45323</v>
      </c>
      <c r="K580" s="136">
        <v>45323</v>
      </c>
      <c r="L580" s="94" t="s">
        <v>1005</v>
      </c>
      <c r="M580" s="94" t="s">
        <v>1997</v>
      </c>
      <c r="N580" s="94">
        <f t="shared" si="8"/>
        <v>4</v>
      </c>
      <c r="O580" s="94">
        <v>4</v>
      </c>
      <c r="P580" s="94">
        <v>0</v>
      </c>
      <c r="Q580" s="94">
        <v>1</v>
      </c>
      <c r="R580" s="94">
        <v>81</v>
      </c>
      <c r="S580" s="94">
        <v>200</v>
      </c>
      <c r="T580" s="94">
        <v>0</v>
      </c>
      <c r="U580" s="94">
        <v>35</v>
      </c>
      <c r="V580" s="94">
        <v>106</v>
      </c>
      <c r="W580" s="94" t="s">
        <v>844</v>
      </c>
      <c r="X580" s="94" t="s">
        <v>1998</v>
      </c>
    </row>
    <row r="581" s="72" customFormat="1" ht="40" customHeight="1" spans="1:24">
      <c r="A581" s="94">
        <v>574</v>
      </c>
      <c r="B581" s="94" t="s">
        <v>95</v>
      </c>
      <c r="C581" s="94" t="s">
        <v>96</v>
      </c>
      <c r="D581" s="94" t="s">
        <v>97</v>
      </c>
      <c r="E581" s="94" t="s">
        <v>840</v>
      </c>
      <c r="F581" s="94" t="s">
        <v>876</v>
      </c>
      <c r="G581" s="94" t="s">
        <v>1999</v>
      </c>
      <c r="H581" s="94" t="s">
        <v>83</v>
      </c>
      <c r="I581" s="94" t="s">
        <v>876</v>
      </c>
      <c r="J581" s="122">
        <v>45352</v>
      </c>
      <c r="K581" s="136">
        <v>45352</v>
      </c>
      <c r="L581" s="94" t="s">
        <v>876</v>
      </c>
      <c r="M581" s="94" t="s">
        <v>2000</v>
      </c>
      <c r="N581" s="94">
        <f t="shared" si="8"/>
        <v>6</v>
      </c>
      <c r="O581" s="94">
        <v>6</v>
      </c>
      <c r="P581" s="94">
        <v>0</v>
      </c>
      <c r="Q581" s="94">
        <v>1</v>
      </c>
      <c r="R581" s="94">
        <v>16</v>
      </c>
      <c r="S581" s="94">
        <v>71</v>
      </c>
      <c r="T581" s="94">
        <v>0</v>
      </c>
      <c r="U581" s="94">
        <v>10</v>
      </c>
      <c r="V581" s="94">
        <v>48</v>
      </c>
      <c r="W581" s="94" t="s">
        <v>844</v>
      </c>
      <c r="X581" s="94" t="s">
        <v>175</v>
      </c>
    </row>
    <row r="582" s="72" customFormat="1" ht="40" customHeight="1" spans="1:24">
      <c r="A582" s="94">
        <v>575</v>
      </c>
      <c r="B582" s="94" t="s">
        <v>95</v>
      </c>
      <c r="C582" s="94" t="s">
        <v>199</v>
      </c>
      <c r="D582" s="94" t="s">
        <v>200</v>
      </c>
      <c r="E582" s="94" t="s">
        <v>840</v>
      </c>
      <c r="F582" s="94" t="s">
        <v>876</v>
      </c>
      <c r="G582" s="94" t="s">
        <v>2001</v>
      </c>
      <c r="H582" s="94" t="s">
        <v>83</v>
      </c>
      <c r="I582" s="94" t="s">
        <v>876</v>
      </c>
      <c r="J582" s="122">
        <v>45352</v>
      </c>
      <c r="K582" s="136">
        <v>45413</v>
      </c>
      <c r="L582" s="94" t="s">
        <v>2002</v>
      </c>
      <c r="M582" s="94" t="s">
        <v>2003</v>
      </c>
      <c r="N582" s="94">
        <f t="shared" si="8"/>
        <v>12</v>
      </c>
      <c r="O582" s="94">
        <v>12</v>
      </c>
      <c r="P582" s="94">
        <v>0</v>
      </c>
      <c r="Q582" s="94">
        <v>1</v>
      </c>
      <c r="R582" s="94">
        <v>171</v>
      </c>
      <c r="S582" s="94">
        <v>500</v>
      </c>
      <c r="T582" s="94">
        <v>0</v>
      </c>
      <c r="U582" s="94">
        <v>79</v>
      </c>
      <c r="V582" s="94">
        <v>217</v>
      </c>
      <c r="W582" s="94" t="s">
        <v>844</v>
      </c>
      <c r="X582" s="94" t="s">
        <v>1971</v>
      </c>
    </row>
    <row r="583" s="72" customFormat="1" ht="40" customHeight="1" spans="1:24">
      <c r="A583" s="94">
        <v>576</v>
      </c>
      <c r="B583" s="94" t="s">
        <v>95</v>
      </c>
      <c r="C583" s="94" t="s">
        <v>199</v>
      </c>
      <c r="D583" s="94" t="s">
        <v>200</v>
      </c>
      <c r="E583" s="94" t="s">
        <v>840</v>
      </c>
      <c r="F583" s="94" t="s">
        <v>885</v>
      </c>
      <c r="G583" s="94" t="s">
        <v>2004</v>
      </c>
      <c r="H583" s="94" t="s">
        <v>145</v>
      </c>
      <c r="I583" s="94" t="s">
        <v>885</v>
      </c>
      <c r="J583" s="122">
        <v>45352</v>
      </c>
      <c r="K583" s="122">
        <v>45383</v>
      </c>
      <c r="L583" s="94" t="s">
        <v>2005</v>
      </c>
      <c r="M583" s="94" t="s">
        <v>2006</v>
      </c>
      <c r="N583" s="94">
        <f t="shared" si="8"/>
        <v>20</v>
      </c>
      <c r="O583" s="148">
        <v>20</v>
      </c>
      <c r="P583" s="148">
        <v>0</v>
      </c>
      <c r="Q583" s="148">
        <v>1</v>
      </c>
      <c r="R583" s="148">
        <v>211</v>
      </c>
      <c r="S583" s="148">
        <v>848</v>
      </c>
      <c r="T583" s="148">
        <v>0</v>
      </c>
      <c r="U583" s="148">
        <v>8</v>
      </c>
      <c r="V583" s="148">
        <v>25</v>
      </c>
      <c r="W583" s="94" t="s">
        <v>844</v>
      </c>
      <c r="X583" s="94" t="s">
        <v>1971</v>
      </c>
    </row>
    <row r="584" s="72" customFormat="1" ht="40" customHeight="1" spans="1:24">
      <c r="A584" s="94">
        <v>577</v>
      </c>
      <c r="B584" s="94" t="s">
        <v>95</v>
      </c>
      <c r="C584" s="94" t="s">
        <v>96</v>
      </c>
      <c r="D584" s="94" t="s">
        <v>97</v>
      </c>
      <c r="E584" s="94" t="s">
        <v>840</v>
      </c>
      <c r="F584" s="94" t="s">
        <v>885</v>
      </c>
      <c r="G584" s="94" t="s">
        <v>2007</v>
      </c>
      <c r="H584" s="94" t="s">
        <v>83</v>
      </c>
      <c r="I584" s="94" t="s">
        <v>885</v>
      </c>
      <c r="J584" s="122">
        <v>45352</v>
      </c>
      <c r="K584" s="122">
        <v>45383</v>
      </c>
      <c r="L584" s="94" t="s">
        <v>885</v>
      </c>
      <c r="M584" s="94" t="s">
        <v>2008</v>
      </c>
      <c r="N584" s="94">
        <f t="shared" si="8"/>
        <v>10</v>
      </c>
      <c r="O584" s="148">
        <v>10</v>
      </c>
      <c r="P584" s="148">
        <v>0</v>
      </c>
      <c r="Q584" s="148">
        <v>1</v>
      </c>
      <c r="R584" s="148">
        <v>71</v>
      </c>
      <c r="S584" s="148">
        <v>212</v>
      </c>
      <c r="T584" s="148">
        <v>0</v>
      </c>
      <c r="U584" s="148">
        <v>12</v>
      </c>
      <c r="V584" s="148">
        <v>38</v>
      </c>
      <c r="W584" s="94" t="s">
        <v>844</v>
      </c>
      <c r="X584" s="94" t="s">
        <v>175</v>
      </c>
    </row>
    <row r="585" s="72" customFormat="1" ht="43" customHeight="1" spans="1:24">
      <c r="A585" s="94">
        <v>578</v>
      </c>
      <c r="B585" s="94" t="s">
        <v>77</v>
      </c>
      <c r="C585" s="94" t="s">
        <v>78</v>
      </c>
      <c r="D585" s="94" t="s">
        <v>115</v>
      </c>
      <c r="E585" s="94" t="s">
        <v>840</v>
      </c>
      <c r="F585" s="94" t="s">
        <v>885</v>
      </c>
      <c r="G585" s="94" t="s">
        <v>2009</v>
      </c>
      <c r="H585" s="94" t="s">
        <v>83</v>
      </c>
      <c r="I585" s="94" t="s">
        <v>885</v>
      </c>
      <c r="J585" s="122">
        <v>45352</v>
      </c>
      <c r="K585" s="122">
        <v>45383</v>
      </c>
      <c r="L585" s="94" t="s">
        <v>885</v>
      </c>
      <c r="M585" s="94" t="s">
        <v>2010</v>
      </c>
      <c r="N585" s="94">
        <f t="shared" ref="N585:N648" si="9">O585+P585</f>
        <v>5</v>
      </c>
      <c r="O585" s="148">
        <v>5</v>
      </c>
      <c r="P585" s="148">
        <v>0</v>
      </c>
      <c r="Q585" s="148">
        <v>1</v>
      </c>
      <c r="R585" s="148">
        <v>12</v>
      </c>
      <c r="S585" s="148">
        <v>56</v>
      </c>
      <c r="T585" s="148">
        <v>0</v>
      </c>
      <c r="U585" s="148">
        <v>4</v>
      </c>
      <c r="V585" s="148">
        <v>11</v>
      </c>
      <c r="W585" s="94" t="s">
        <v>844</v>
      </c>
      <c r="X585" s="94" t="s">
        <v>845</v>
      </c>
    </row>
    <row r="586" s="72" customFormat="1" ht="207" customHeight="1" spans="1:24">
      <c r="A586" s="94">
        <v>579</v>
      </c>
      <c r="B586" s="94" t="s">
        <v>95</v>
      </c>
      <c r="C586" s="94" t="s">
        <v>288</v>
      </c>
      <c r="D586" s="94" t="s">
        <v>548</v>
      </c>
      <c r="E586" s="94" t="s">
        <v>840</v>
      </c>
      <c r="F586" s="94" t="s">
        <v>897</v>
      </c>
      <c r="G586" s="94" t="s">
        <v>2011</v>
      </c>
      <c r="H586" s="148" t="s">
        <v>83</v>
      </c>
      <c r="I586" s="94" t="s">
        <v>897</v>
      </c>
      <c r="J586" s="122">
        <v>45352</v>
      </c>
      <c r="K586" s="122">
        <v>45383</v>
      </c>
      <c r="L586" s="94" t="s">
        <v>2012</v>
      </c>
      <c r="M586" s="94" t="s">
        <v>2013</v>
      </c>
      <c r="N586" s="94">
        <f t="shared" si="9"/>
        <v>225</v>
      </c>
      <c r="O586" s="94">
        <v>180</v>
      </c>
      <c r="P586" s="94">
        <v>45</v>
      </c>
      <c r="Q586" s="94">
        <v>2</v>
      </c>
      <c r="R586" s="94">
        <v>42</v>
      </c>
      <c r="S586" s="94">
        <v>159</v>
      </c>
      <c r="T586" s="94">
        <v>0</v>
      </c>
      <c r="U586" s="94">
        <v>38</v>
      </c>
      <c r="V586" s="94">
        <v>144</v>
      </c>
      <c r="W586" s="94" t="s">
        <v>844</v>
      </c>
      <c r="X586" s="94" t="s">
        <v>864</v>
      </c>
    </row>
    <row r="587" s="72" customFormat="1" ht="40" customHeight="1" spans="1:24">
      <c r="A587" s="94">
        <v>580</v>
      </c>
      <c r="B587" s="94" t="s">
        <v>95</v>
      </c>
      <c r="C587" s="94" t="s">
        <v>96</v>
      </c>
      <c r="D587" s="94" t="s">
        <v>97</v>
      </c>
      <c r="E587" s="94" t="s">
        <v>840</v>
      </c>
      <c r="F587" s="94" t="s">
        <v>897</v>
      </c>
      <c r="G587" s="94" t="s">
        <v>2014</v>
      </c>
      <c r="H587" s="94" t="s">
        <v>83</v>
      </c>
      <c r="I587" s="94" t="s">
        <v>897</v>
      </c>
      <c r="J587" s="122">
        <v>45352</v>
      </c>
      <c r="K587" s="136">
        <v>45383</v>
      </c>
      <c r="L587" s="94" t="s">
        <v>2015</v>
      </c>
      <c r="M587" s="94" t="s">
        <v>2016</v>
      </c>
      <c r="N587" s="94">
        <f t="shared" si="9"/>
        <v>40</v>
      </c>
      <c r="O587" s="94">
        <v>40</v>
      </c>
      <c r="P587" s="94">
        <v>0</v>
      </c>
      <c r="Q587" s="94">
        <v>1</v>
      </c>
      <c r="R587" s="94">
        <v>229</v>
      </c>
      <c r="S587" s="94">
        <v>771</v>
      </c>
      <c r="T587" s="94">
        <v>0</v>
      </c>
      <c r="U587" s="94">
        <v>42</v>
      </c>
      <c r="V587" s="94">
        <v>121</v>
      </c>
      <c r="W587" s="94" t="s">
        <v>844</v>
      </c>
      <c r="X587" s="94" t="s">
        <v>175</v>
      </c>
    </row>
    <row r="588" s="72" customFormat="1" ht="40" customHeight="1" spans="1:24">
      <c r="A588" s="94">
        <v>581</v>
      </c>
      <c r="B588" s="94" t="s">
        <v>1020</v>
      </c>
      <c r="C588" s="94" t="s">
        <v>1020</v>
      </c>
      <c r="D588" s="94" t="s">
        <v>1737</v>
      </c>
      <c r="E588" s="94" t="s">
        <v>840</v>
      </c>
      <c r="F588" s="94" t="s">
        <v>897</v>
      </c>
      <c r="G588" s="94" t="s">
        <v>2017</v>
      </c>
      <c r="H588" s="94" t="s">
        <v>83</v>
      </c>
      <c r="I588" s="94" t="s">
        <v>897</v>
      </c>
      <c r="J588" s="122">
        <v>45323</v>
      </c>
      <c r="K588" s="136">
        <v>45323</v>
      </c>
      <c r="L588" s="94" t="s">
        <v>897</v>
      </c>
      <c r="M588" s="94" t="s">
        <v>2018</v>
      </c>
      <c r="N588" s="94">
        <f t="shared" si="9"/>
        <v>10</v>
      </c>
      <c r="O588" s="94">
        <v>10</v>
      </c>
      <c r="P588" s="94">
        <v>0</v>
      </c>
      <c r="Q588" s="94">
        <v>1</v>
      </c>
      <c r="R588" s="94">
        <v>79</v>
      </c>
      <c r="S588" s="94">
        <v>242</v>
      </c>
      <c r="T588" s="94">
        <v>0</v>
      </c>
      <c r="U588" s="94">
        <v>79</v>
      </c>
      <c r="V588" s="94">
        <v>242</v>
      </c>
      <c r="W588" s="94" t="s">
        <v>844</v>
      </c>
      <c r="X588" s="94" t="s">
        <v>2019</v>
      </c>
    </row>
    <row r="589" s="72" customFormat="1" ht="40" customHeight="1" spans="1:24">
      <c r="A589" s="94">
        <v>582</v>
      </c>
      <c r="B589" s="94" t="s">
        <v>77</v>
      </c>
      <c r="C589" s="94" t="s">
        <v>78</v>
      </c>
      <c r="D589" s="94" t="s">
        <v>115</v>
      </c>
      <c r="E589" s="94" t="s">
        <v>840</v>
      </c>
      <c r="F589" s="94" t="s">
        <v>901</v>
      </c>
      <c r="G589" s="94" t="s">
        <v>2020</v>
      </c>
      <c r="H589" s="94" t="s">
        <v>83</v>
      </c>
      <c r="I589" s="94" t="s">
        <v>901</v>
      </c>
      <c r="J589" s="122">
        <v>45352</v>
      </c>
      <c r="K589" s="122">
        <v>45383</v>
      </c>
      <c r="L589" s="94" t="s">
        <v>901</v>
      </c>
      <c r="M589" s="94" t="s">
        <v>2021</v>
      </c>
      <c r="N589" s="94">
        <f t="shared" si="9"/>
        <v>8</v>
      </c>
      <c r="O589" s="94">
        <v>8</v>
      </c>
      <c r="P589" s="94">
        <v>0</v>
      </c>
      <c r="Q589" s="94">
        <v>1</v>
      </c>
      <c r="R589" s="94">
        <v>51</v>
      </c>
      <c r="S589" s="94">
        <v>144</v>
      </c>
      <c r="T589" s="94">
        <v>0</v>
      </c>
      <c r="U589" s="94">
        <v>13</v>
      </c>
      <c r="V589" s="94">
        <v>32</v>
      </c>
      <c r="W589" s="94" t="s">
        <v>844</v>
      </c>
      <c r="X589" s="94" t="s">
        <v>1948</v>
      </c>
    </row>
    <row r="590" s="72" customFormat="1" ht="40" customHeight="1" spans="1:24">
      <c r="A590" s="94">
        <v>583</v>
      </c>
      <c r="B590" s="94" t="s">
        <v>77</v>
      </c>
      <c r="C590" s="94" t="s">
        <v>78</v>
      </c>
      <c r="D590" s="94" t="s">
        <v>115</v>
      </c>
      <c r="E590" s="94" t="s">
        <v>840</v>
      </c>
      <c r="F590" s="94" t="s">
        <v>901</v>
      </c>
      <c r="G590" s="94" t="s">
        <v>2022</v>
      </c>
      <c r="H590" s="94" t="s">
        <v>83</v>
      </c>
      <c r="I590" s="94" t="s">
        <v>901</v>
      </c>
      <c r="J590" s="122">
        <v>45352</v>
      </c>
      <c r="K590" s="122">
        <v>45383</v>
      </c>
      <c r="L590" s="94" t="s">
        <v>901</v>
      </c>
      <c r="M590" s="94" t="s">
        <v>2023</v>
      </c>
      <c r="N590" s="94">
        <f t="shared" si="9"/>
        <v>30</v>
      </c>
      <c r="O590" s="94">
        <v>30</v>
      </c>
      <c r="P590" s="94">
        <v>0</v>
      </c>
      <c r="Q590" s="94">
        <v>1</v>
      </c>
      <c r="R590" s="94">
        <v>52</v>
      </c>
      <c r="S590" s="94">
        <v>144</v>
      </c>
      <c r="T590" s="94">
        <v>0</v>
      </c>
      <c r="U590" s="94">
        <v>9</v>
      </c>
      <c r="V590" s="94">
        <v>32</v>
      </c>
      <c r="W590" s="94" t="s">
        <v>844</v>
      </c>
      <c r="X590" s="94" t="s">
        <v>1948</v>
      </c>
    </row>
    <row r="591" s="72" customFormat="1" ht="40" customHeight="1" spans="1:24">
      <c r="A591" s="94">
        <v>584</v>
      </c>
      <c r="B591" s="94" t="s">
        <v>95</v>
      </c>
      <c r="C591" s="94" t="s">
        <v>96</v>
      </c>
      <c r="D591" s="94" t="s">
        <v>97</v>
      </c>
      <c r="E591" s="94" t="s">
        <v>840</v>
      </c>
      <c r="F591" s="94" t="s">
        <v>901</v>
      </c>
      <c r="G591" s="94" t="s">
        <v>2024</v>
      </c>
      <c r="H591" s="94" t="s">
        <v>83</v>
      </c>
      <c r="I591" s="94" t="s">
        <v>901</v>
      </c>
      <c r="J591" s="122">
        <v>45352</v>
      </c>
      <c r="K591" s="122">
        <v>45383</v>
      </c>
      <c r="L591" s="94" t="s">
        <v>901</v>
      </c>
      <c r="M591" s="94" t="s">
        <v>2025</v>
      </c>
      <c r="N591" s="94">
        <f t="shared" si="9"/>
        <v>8</v>
      </c>
      <c r="O591" s="94">
        <v>8</v>
      </c>
      <c r="P591" s="94">
        <v>0</v>
      </c>
      <c r="Q591" s="94">
        <v>1</v>
      </c>
      <c r="R591" s="94">
        <v>12</v>
      </c>
      <c r="S591" s="94">
        <v>40</v>
      </c>
      <c r="T591" s="94">
        <v>0</v>
      </c>
      <c r="U591" s="94">
        <v>3</v>
      </c>
      <c r="V591" s="94">
        <v>9</v>
      </c>
      <c r="W591" s="94" t="s">
        <v>844</v>
      </c>
      <c r="X591" s="94" t="s">
        <v>175</v>
      </c>
    </row>
    <row r="592" s="72" customFormat="1" ht="40" customHeight="1" spans="1:24">
      <c r="A592" s="94">
        <v>585</v>
      </c>
      <c r="B592" s="94" t="s">
        <v>95</v>
      </c>
      <c r="C592" s="94" t="s">
        <v>199</v>
      </c>
      <c r="D592" s="94" t="s">
        <v>200</v>
      </c>
      <c r="E592" s="94" t="s">
        <v>840</v>
      </c>
      <c r="F592" s="94" t="s">
        <v>901</v>
      </c>
      <c r="G592" s="94" t="s">
        <v>2026</v>
      </c>
      <c r="H592" s="94" t="s">
        <v>145</v>
      </c>
      <c r="I592" s="94" t="s">
        <v>901</v>
      </c>
      <c r="J592" s="122">
        <v>45352</v>
      </c>
      <c r="K592" s="122">
        <v>45383</v>
      </c>
      <c r="L592" s="94" t="s">
        <v>1041</v>
      </c>
      <c r="M592" s="94" t="s">
        <v>2027</v>
      </c>
      <c r="N592" s="94">
        <f t="shared" si="9"/>
        <v>11</v>
      </c>
      <c r="O592" s="94">
        <v>8</v>
      </c>
      <c r="P592" s="94">
        <v>3</v>
      </c>
      <c r="Q592" s="94">
        <v>1</v>
      </c>
      <c r="R592" s="94">
        <v>17</v>
      </c>
      <c r="S592" s="94">
        <v>59</v>
      </c>
      <c r="T592" s="94">
        <v>0</v>
      </c>
      <c r="U592" s="94">
        <v>4</v>
      </c>
      <c r="V592" s="94">
        <v>10</v>
      </c>
      <c r="W592" s="94" t="s">
        <v>844</v>
      </c>
      <c r="X592" s="94" t="s">
        <v>864</v>
      </c>
    </row>
    <row r="593" s="72" customFormat="1" ht="52" customHeight="1" spans="1:24">
      <c r="A593" s="94">
        <v>586</v>
      </c>
      <c r="B593" s="94" t="s">
        <v>77</v>
      </c>
      <c r="C593" s="94" t="s">
        <v>159</v>
      </c>
      <c r="D593" s="94" t="s">
        <v>1265</v>
      </c>
      <c r="E593" s="94" t="s">
        <v>840</v>
      </c>
      <c r="F593" s="94" t="s">
        <v>901</v>
      </c>
      <c r="G593" s="94" t="s">
        <v>2028</v>
      </c>
      <c r="H593" s="94" t="s">
        <v>83</v>
      </c>
      <c r="I593" s="94" t="s">
        <v>901</v>
      </c>
      <c r="J593" s="122">
        <v>45352</v>
      </c>
      <c r="K593" s="122">
        <v>45383</v>
      </c>
      <c r="L593" s="94" t="s">
        <v>901</v>
      </c>
      <c r="M593" s="94" t="s">
        <v>2029</v>
      </c>
      <c r="N593" s="94">
        <f t="shared" si="9"/>
        <v>30</v>
      </c>
      <c r="O593" s="94">
        <v>30</v>
      </c>
      <c r="P593" s="94">
        <v>0</v>
      </c>
      <c r="Q593" s="94">
        <v>1</v>
      </c>
      <c r="R593" s="94">
        <v>32</v>
      </c>
      <c r="S593" s="94">
        <v>139</v>
      </c>
      <c r="T593" s="94">
        <v>0</v>
      </c>
      <c r="U593" s="94">
        <v>11</v>
      </c>
      <c r="V593" s="94">
        <v>49</v>
      </c>
      <c r="W593" s="94" t="s">
        <v>844</v>
      </c>
      <c r="X593" s="94" t="s">
        <v>1948</v>
      </c>
    </row>
    <row r="594" s="72" customFormat="1" ht="48" customHeight="1" spans="1:24">
      <c r="A594" s="94">
        <v>587</v>
      </c>
      <c r="B594" s="94" t="s">
        <v>95</v>
      </c>
      <c r="C594" s="94" t="s">
        <v>199</v>
      </c>
      <c r="D594" s="94" t="s">
        <v>200</v>
      </c>
      <c r="E594" s="94" t="s">
        <v>840</v>
      </c>
      <c r="F594" s="94" t="s">
        <v>907</v>
      </c>
      <c r="G594" s="94" t="s">
        <v>2030</v>
      </c>
      <c r="H594" s="94" t="s">
        <v>145</v>
      </c>
      <c r="I594" s="94" t="s">
        <v>907</v>
      </c>
      <c r="J594" s="122">
        <v>45352</v>
      </c>
      <c r="K594" s="136">
        <v>45413</v>
      </c>
      <c r="L594" s="136" t="s">
        <v>2031</v>
      </c>
      <c r="M594" s="94" t="s">
        <v>2032</v>
      </c>
      <c r="N594" s="94">
        <f t="shared" si="9"/>
        <v>40</v>
      </c>
      <c r="O594" s="94">
        <v>40</v>
      </c>
      <c r="P594" s="94">
        <v>0</v>
      </c>
      <c r="Q594" s="94">
        <v>1</v>
      </c>
      <c r="R594" s="94">
        <v>101</v>
      </c>
      <c r="S594" s="94">
        <v>331</v>
      </c>
      <c r="T594" s="94">
        <v>1</v>
      </c>
      <c r="U594" s="94">
        <v>67</v>
      </c>
      <c r="V594" s="94">
        <v>191</v>
      </c>
      <c r="W594" s="94" t="s">
        <v>844</v>
      </c>
      <c r="X594" s="94" t="s">
        <v>1971</v>
      </c>
    </row>
    <row r="595" s="72" customFormat="1" ht="48" customHeight="1" spans="1:24">
      <c r="A595" s="94">
        <v>588</v>
      </c>
      <c r="B595" s="94" t="s">
        <v>95</v>
      </c>
      <c r="C595" s="94" t="s">
        <v>199</v>
      </c>
      <c r="D595" s="94" t="s">
        <v>200</v>
      </c>
      <c r="E595" s="94" t="s">
        <v>840</v>
      </c>
      <c r="F595" s="94" t="s">
        <v>907</v>
      </c>
      <c r="G595" s="94" t="s">
        <v>2033</v>
      </c>
      <c r="H595" s="94" t="s">
        <v>145</v>
      </c>
      <c r="I595" s="94" t="s">
        <v>907</v>
      </c>
      <c r="J595" s="122">
        <v>45352</v>
      </c>
      <c r="K595" s="136">
        <v>45413</v>
      </c>
      <c r="L595" s="136" t="s">
        <v>2031</v>
      </c>
      <c r="M595" s="94" t="s">
        <v>2034</v>
      </c>
      <c r="N595" s="94">
        <f t="shared" si="9"/>
        <v>50</v>
      </c>
      <c r="O595" s="94">
        <v>50</v>
      </c>
      <c r="P595" s="94">
        <v>0</v>
      </c>
      <c r="Q595" s="94">
        <v>1</v>
      </c>
      <c r="R595" s="94">
        <v>101</v>
      </c>
      <c r="S595" s="94">
        <v>331</v>
      </c>
      <c r="T595" s="94">
        <v>1</v>
      </c>
      <c r="U595" s="94">
        <v>67</v>
      </c>
      <c r="V595" s="94">
        <v>191</v>
      </c>
      <c r="W595" s="94" t="s">
        <v>844</v>
      </c>
      <c r="X595" s="94" t="s">
        <v>2035</v>
      </c>
    </row>
    <row r="596" s="72" customFormat="1" ht="48" customHeight="1" spans="1:24">
      <c r="A596" s="94">
        <v>589</v>
      </c>
      <c r="B596" s="94" t="s">
        <v>77</v>
      </c>
      <c r="C596" s="94" t="s">
        <v>78</v>
      </c>
      <c r="D596" s="94" t="s">
        <v>115</v>
      </c>
      <c r="E596" s="94" t="s">
        <v>840</v>
      </c>
      <c r="F596" s="94" t="s">
        <v>907</v>
      </c>
      <c r="G596" s="94" t="s">
        <v>2036</v>
      </c>
      <c r="H596" s="94" t="s">
        <v>83</v>
      </c>
      <c r="I596" s="94" t="s">
        <v>907</v>
      </c>
      <c r="J596" s="122">
        <v>45352</v>
      </c>
      <c r="K596" s="136">
        <v>45413</v>
      </c>
      <c r="L596" s="136" t="s">
        <v>907</v>
      </c>
      <c r="M596" s="94" t="s">
        <v>2037</v>
      </c>
      <c r="N596" s="94">
        <f t="shared" si="9"/>
        <v>5</v>
      </c>
      <c r="O596" s="94">
        <v>5</v>
      </c>
      <c r="P596" s="94">
        <v>0</v>
      </c>
      <c r="Q596" s="94">
        <v>1</v>
      </c>
      <c r="R596" s="94">
        <v>22</v>
      </c>
      <c r="S596" s="94">
        <v>87</v>
      </c>
      <c r="T596" s="94">
        <v>1</v>
      </c>
      <c r="U596" s="94">
        <v>4</v>
      </c>
      <c r="V596" s="94">
        <v>4</v>
      </c>
      <c r="W596" s="94" t="s">
        <v>844</v>
      </c>
      <c r="X596" s="94" t="s">
        <v>845</v>
      </c>
    </row>
    <row r="597" s="72" customFormat="1" ht="46" customHeight="1" spans="1:24">
      <c r="A597" s="94">
        <v>590</v>
      </c>
      <c r="B597" s="94" t="s">
        <v>77</v>
      </c>
      <c r="C597" s="94" t="s">
        <v>78</v>
      </c>
      <c r="D597" s="94" t="s">
        <v>79</v>
      </c>
      <c r="E597" s="94" t="s">
        <v>840</v>
      </c>
      <c r="F597" s="94" t="s">
        <v>917</v>
      </c>
      <c r="G597" s="94" t="s">
        <v>2038</v>
      </c>
      <c r="H597" s="94" t="s">
        <v>83</v>
      </c>
      <c r="I597" s="94" t="s">
        <v>917</v>
      </c>
      <c r="J597" s="122">
        <v>45352</v>
      </c>
      <c r="K597" s="122">
        <v>45383</v>
      </c>
      <c r="L597" s="94" t="s">
        <v>917</v>
      </c>
      <c r="M597" s="94" t="s">
        <v>2039</v>
      </c>
      <c r="N597" s="94">
        <f t="shared" si="9"/>
        <v>10</v>
      </c>
      <c r="O597" s="94">
        <v>10</v>
      </c>
      <c r="P597" s="94">
        <v>0</v>
      </c>
      <c r="Q597" s="94">
        <v>1</v>
      </c>
      <c r="R597" s="94">
        <v>25</v>
      </c>
      <c r="S597" s="94">
        <v>71</v>
      </c>
      <c r="T597" s="94">
        <v>0</v>
      </c>
      <c r="U597" s="94">
        <v>4</v>
      </c>
      <c r="V597" s="94">
        <v>12</v>
      </c>
      <c r="W597" s="94" t="s">
        <v>844</v>
      </c>
      <c r="X597" s="94" t="s">
        <v>1948</v>
      </c>
    </row>
    <row r="598" s="72" customFormat="1" ht="46" customHeight="1" spans="1:24">
      <c r="A598" s="94">
        <v>591</v>
      </c>
      <c r="B598" s="94" t="s">
        <v>77</v>
      </c>
      <c r="C598" s="94" t="s">
        <v>78</v>
      </c>
      <c r="D598" s="94" t="s">
        <v>115</v>
      </c>
      <c r="E598" s="94" t="s">
        <v>840</v>
      </c>
      <c r="F598" s="94" t="s">
        <v>917</v>
      </c>
      <c r="G598" s="94" t="s">
        <v>2040</v>
      </c>
      <c r="H598" s="94" t="s">
        <v>83</v>
      </c>
      <c r="I598" s="94" t="s">
        <v>917</v>
      </c>
      <c r="J598" s="122">
        <v>45352</v>
      </c>
      <c r="K598" s="122">
        <v>45383</v>
      </c>
      <c r="L598" s="94" t="s">
        <v>917</v>
      </c>
      <c r="M598" s="94" t="s">
        <v>2041</v>
      </c>
      <c r="N598" s="94">
        <f t="shared" si="9"/>
        <v>8</v>
      </c>
      <c r="O598" s="94">
        <v>8</v>
      </c>
      <c r="P598" s="94">
        <v>0</v>
      </c>
      <c r="Q598" s="94">
        <v>1</v>
      </c>
      <c r="R598" s="94">
        <v>22</v>
      </c>
      <c r="S598" s="94">
        <v>91</v>
      </c>
      <c r="T598" s="94">
        <v>0</v>
      </c>
      <c r="U598" s="94">
        <v>4</v>
      </c>
      <c r="V598" s="94">
        <v>10</v>
      </c>
      <c r="W598" s="94" t="s">
        <v>844</v>
      </c>
      <c r="X598" s="94" t="s">
        <v>1948</v>
      </c>
    </row>
    <row r="599" s="72" customFormat="1" ht="42" customHeight="1" spans="1:24">
      <c r="A599" s="94">
        <v>592</v>
      </c>
      <c r="B599" s="94" t="s">
        <v>77</v>
      </c>
      <c r="C599" s="94" t="s">
        <v>78</v>
      </c>
      <c r="D599" s="94" t="s">
        <v>115</v>
      </c>
      <c r="E599" s="94" t="s">
        <v>840</v>
      </c>
      <c r="F599" s="94" t="s">
        <v>917</v>
      </c>
      <c r="G599" s="94" t="s">
        <v>2042</v>
      </c>
      <c r="H599" s="94" t="s">
        <v>83</v>
      </c>
      <c r="I599" s="94" t="s">
        <v>917</v>
      </c>
      <c r="J599" s="122">
        <v>45352</v>
      </c>
      <c r="K599" s="122">
        <v>45383</v>
      </c>
      <c r="L599" s="94" t="s">
        <v>917</v>
      </c>
      <c r="M599" s="94" t="s">
        <v>2043</v>
      </c>
      <c r="N599" s="94">
        <f t="shared" si="9"/>
        <v>12</v>
      </c>
      <c r="O599" s="94">
        <v>12</v>
      </c>
      <c r="P599" s="94">
        <v>0</v>
      </c>
      <c r="Q599" s="94">
        <v>1</v>
      </c>
      <c r="R599" s="94">
        <v>21</v>
      </c>
      <c r="S599" s="94">
        <v>89</v>
      </c>
      <c r="T599" s="94">
        <v>0</v>
      </c>
      <c r="U599" s="94">
        <v>3</v>
      </c>
      <c r="V599" s="94">
        <v>9</v>
      </c>
      <c r="W599" s="94" t="s">
        <v>844</v>
      </c>
      <c r="X599" s="94" t="s">
        <v>1948</v>
      </c>
    </row>
    <row r="600" s="72" customFormat="1" ht="42" customHeight="1" spans="1:24">
      <c r="A600" s="94">
        <v>593</v>
      </c>
      <c r="B600" s="94" t="s">
        <v>77</v>
      </c>
      <c r="C600" s="94" t="s">
        <v>78</v>
      </c>
      <c r="D600" s="94" t="s">
        <v>79</v>
      </c>
      <c r="E600" s="94" t="s">
        <v>840</v>
      </c>
      <c r="F600" s="94" t="s">
        <v>917</v>
      </c>
      <c r="G600" s="94" t="s">
        <v>2044</v>
      </c>
      <c r="H600" s="94" t="s">
        <v>83</v>
      </c>
      <c r="I600" s="94" t="s">
        <v>917</v>
      </c>
      <c r="J600" s="122">
        <v>45352</v>
      </c>
      <c r="K600" s="122">
        <v>45383</v>
      </c>
      <c r="L600" s="94" t="s">
        <v>917</v>
      </c>
      <c r="M600" s="94" t="s">
        <v>2045</v>
      </c>
      <c r="N600" s="94">
        <f t="shared" si="9"/>
        <v>8</v>
      </c>
      <c r="O600" s="94">
        <v>8</v>
      </c>
      <c r="P600" s="94">
        <v>0</v>
      </c>
      <c r="Q600" s="94">
        <v>1</v>
      </c>
      <c r="R600" s="94">
        <v>9</v>
      </c>
      <c r="S600" s="94">
        <v>27</v>
      </c>
      <c r="T600" s="94">
        <v>0</v>
      </c>
      <c r="U600" s="94">
        <v>4</v>
      </c>
      <c r="V600" s="94">
        <v>13</v>
      </c>
      <c r="W600" s="94" t="s">
        <v>844</v>
      </c>
      <c r="X600" s="94" t="s">
        <v>1948</v>
      </c>
    </row>
    <row r="601" s="72" customFormat="1" ht="42" customHeight="1" spans="1:24">
      <c r="A601" s="94">
        <v>594</v>
      </c>
      <c r="B601" s="94" t="s">
        <v>77</v>
      </c>
      <c r="C601" s="94" t="s">
        <v>78</v>
      </c>
      <c r="D601" s="94" t="s">
        <v>115</v>
      </c>
      <c r="E601" s="94" t="s">
        <v>840</v>
      </c>
      <c r="F601" s="94" t="s">
        <v>917</v>
      </c>
      <c r="G601" s="94" t="s">
        <v>2046</v>
      </c>
      <c r="H601" s="94" t="s">
        <v>83</v>
      </c>
      <c r="I601" s="94" t="s">
        <v>917</v>
      </c>
      <c r="J601" s="122">
        <v>45352</v>
      </c>
      <c r="K601" s="122">
        <v>45383</v>
      </c>
      <c r="L601" s="94" t="s">
        <v>917</v>
      </c>
      <c r="M601" s="94" t="s">
        <v>2047</v>
      </c>
      <c r="N601" s="94">
        <f t="shared" si="9"/>
        <v>6</v>
      </c>
      <c r="O601" s="94">
        <v>6</v>
      </c>
      <c r="P601" s="94">
        <v>0</v>
      </c>
      <c r="Q601" s="94">
        <v>1</v>
      </c>
      <c r="R601" s="94">
        <v>13</v>
      </c>
      <c r="S601" s="94">
        <v>45</v>
      </c>
      <c r="T601" s="94">
        <v>0</v>
      </c>
      <c r="U601" s="94">
        <v>3</v>
      </c>
      <c r="V601" s="94">
        <v>8</v>
      </c>
      <c r="W601" s="94" t="s">
        <v>844</v>
      </c>
      <c r="X601" s="94" t="s">
        <v>1948</v>
      </c>
    </row>
    <row r="602" s="72" customFormat="1" ht="65" customHeight="1" spans="1:24">
      <c r="A602" s="94">
        <v>595</v>
      </c>
      <c r="B602" s="94" t="s">
        <v>77</v>
      </c>
      <c r="C602" s="94" t="s">
        <v>159</v>
      </c>
      <c r="D602" s="94" t="s">
        <v>1265</v>
      </c>
      <c r="E602" s="94" t="s">
        <v>840</v>
      </c>
      <c r="F602" s="94" t="s">
        <v>917</v>
      </c>
      <c r="G602" s="94" t="s">
        <v>2048</v>
      </c>
      <c r="H602" s="94" t="s">
        <v>83</v>
      </c>
      <c r="I602" s="94" t="s">
        <v>917</v>
      </c>
      <c r="J602" s="122">
        <v>45352</v>
      </c>
      <c r="K602" s="122">
        <v>45383</v>
      </c>
      <c r="L602" s="94" t="s">
        <v>917</v>
      </c>
      <c r="M602" s="94" t="s">
        <v>2049</v>
      </c>
      <c r="N602" s="94">
        <f t="shared" si="9"/>
        <v>30</v>
      </c>
      <c r="O602" s="94">
        <v>30</v>
      </c>
      <c r="P602" s="94">
        <v>0</v>
      </c>
      <c r="Q602" s="94">
        <v>1</v>
      </c>
      <c r="R602" s="94">
        <v>231</v>
      </c>
      <c r="S602" s="94">
        <v>689</v>
      </c>
      <c r="T602" s="94">
        <v>0</v>
      </c>
      <c r="U602" s="94">
        <v>11</v>
      </c>
      <c r="V602" s="94">
        <v>30</v>
      </c>
      <c r="W602" s="94" t="s">
        <v>844</v>
      </c>
      <c r="X602" s="94" t="s">
        <v>1948</v>
      </c>
    </row>
    <row r="603" s="72" customFormat="1" ht="42" customHeight="1" spans="1:24">
      <c r="A603" s="94">
        <v>596</v>
      </c>
      <c r="B603" s="94" t="s">
        <v>95</v>
      </c>
      <c r="C603" s="94" t="s">
        <v>96</v>
      </c>
      <c r="D603" s="94" t="s">
        <v>97</v>
      </c>
      <c r="E603" s="94" t="s">
        <v>840</v>
      </c>
      <c r="F603" s="94" t="s">
        <v>931</v>
      </c>
      <c r="G603" s="94" t="s">
        <v>2050</v>
      </c>
      <c r="H603" s="94" t="s">
        <v>83</v>
      </c>
      <c r="I603" s="94" t="s">
        <v>931</v>
      </c>
      <c r="J603" s="122">
        <v>45413</v>
      </c>
      <c r="K603" s="122">
        <v>45474</v>
      </c>
      <c r="L603" s="94" t="s">
        <v>931</v>
      </c>
      <c r="M603" s="94" t="s">
        <v>2051</v>
      </c>
      <c r="N603" s="94">
        <f t="shared" si="9"/>
        <v>10</v>
      </c>
      <c r="O603" s="94">
        <v>10</v>
      </c>
      <c r="P603" s="94">
        <v>0</v>
      </c>
      <c r="Q603" s="94">
        <v>1</v>
      </c>
      <c r="R603" s="94">
        <v>164</v>
      </c>
      <c r="S603" s="94">
        <v>405</v>
      </c>
      <c r="T603" s="94">
        <v>0</v>
      </c>
      <c r="U603" s="94">
        <v>5</v>
      </c>
      <c r="V603" s="94">
        <v>11</v>
      </c>
      <c r="W603" s="94" t="s">
        <v>844</v>
      </c>
      <c r="X603" s="94" t="s">
        <v>175</v>
      </c>
    </row>
    <row r="604" s="72" customFormat="1" ht="42" customHeight="1" spans="1:24">
      <c r="A604" s="94">
        <v>597</v>
      </c>
      <c r="B604" s="94" t="s">
        <v>95</v>
      </c>
      <c r="C604" s="94" t="s">
        <v>96</v>
      </c>
      <c r="D604" s="94" t="s">
        <v>97</v>
      </c>
      <c r="E604" s="94" t="s">
        <v>840</v>
      </c>
      <c r="F604" s="94" t="s">
        <v>931</v>
      </c>
      <c r="G604" s="94" t="s">
        <v>2052</v>
      </c>
      <c r="H604" s="94" t="s">
        <v>83</v>
      </c>
      <c r="I604" s="94" t="s">
        <v>931</v>
      </c>
      <c r="J604" s="122">
        <v>45413</v>
      </c>
      <c r="K604" s="122">
        <v>45474</v>
      </c>
      <c r="L604" s="94" t="s">
        <v>931</v>
      </c>
      <c r="M604" s="94" t="s">
        <v>2053</v>
      </c>
      <c r="N604" s="94">
        <f t="shared" si="9"/>
        <v>18</v>
      </c>
      <c r="O604" s="94">
        <v>18</v>
      </c>
      <c r="P604" s="94">
        <v>0</v>
      </c>
      <c r="Q604" s="94">
        <v>1</v>
      </c>
      <c r="R604" s="94">
        <v>132</v>
      </c>
      <c r="S604" s="94">
        <v>340</v>
      </c>
      <c r="T604" s="94">
        <v>0</v>
      </c>
      <c r="U604" s="94">
        <v>6</v>
      </c>
      <c r="V604" s="94">
        <v>13</v>
      </c>
      <c r="W604" s="94" t="s">
        <v>844</v>
      </c>
      <c r="X604" s="94" t="s">
        <v>175</v>
      </c>
    </row>
    <row r="605" s="72" customFormat="1" ht="42" customHeight="1" spans="1:24">
      <c r="A605" s="94">
        <v>598</v>
      </c>
      <c r="B605" s="94" t="s">
        <v>77</v>
      </c>
      <c r="C605" s="94" t="s">
        <v>78</v>
      </c>
      <c r="D605" s="94" t="s">
        <v>115</v>
      </c>
      <c r="E605" s="94" t="s">
        <v>840</v>
      </c>
      <c r="F605" s="94" t="s">
        <v>931</v>
      </c>
      <c r="G605" s="94" t="s">
        <v>2054</v>
      </c>
      <c r="H605" s="94" t="s">
        <v>83</v>
      </c>
      <c r="I605" s="94" t="s">
        <v>2055</v>
      </c>
      <c r="J605" s="122">
        <v>45413</v>
      </c>
      <c r="K605" s="122">
        <v>45474</v>
      </c>
      <c r="L605" s="94" t="s">
        <v>931</v>
      </c>
      <c r="M605" s="94" t="s">
        <v>2056</v>
      </c>
      <c r="N605" s="94">
        <f t="shared" si="9"/>
        <v>15</v>
      </c>
      <c r="O605" s="94">
        <v>15</v>
      </c>
      <c r="P605" s="94">
        <v>0</v>
      </c>
      <c r="Q605" s="94">
        <v>1</v>
      </c>
      <c r="R605" s="94">
        <v>172</v>
      </c>
      <c r="S605" s="94">
        <v>431</v>
      </c>
      <c r="T605" s="94">
        <v>0</v>
      </c>
      <c r="U605" s="94">
        <v>8</v>
      </c>
      <c r="V605" s="94">
        <v>16</v>
      </c>
      <c r="W605" s="94" t="s">
        <v>844</v>
      </c>
      <c r="X605" s="94" t="s">
        <v>1948</v>
      </c>
    </row>
    <row r="606" s="72" customFormat="1" ht="42" customHeight="1" spans="1:24">
      <c r="A606" s="94">
        <v>599</v>
      </c>
      <c r="B606" s="94" t="s">
        <v>95</v>
      </c>
      <c r="C606" s="94" t="s">
        <v>96</v>
      </c>
      <c r="D606" s="94" t="s">
        <v>97</v>
      </c>
      <c r="E606" s="94" t="s">
        <v>840</v>
      </c>
      <c r="F606" s="94" t="s">
        <v>931</v>
      </c>
      <c r="G606" s="94" t="s">
        <v>2057</v>
      </c>
      <c r="H606" s="94" t="s">
        <v>83</v>
      </c>
      <c r="I606" s="94" t="s">
        <v>931</v>
      </c>
      <c r="J606" s="122">
        <v>45413</v>
      </c>
      <c r="K606" s="122">
        <v>45474</v>
      </c>
      <c r="L606" s="94" t="s">
        <v>931</v>
      </c>
      <c r="M606" s="94" t="s">
        <v>2058</v>
      </c>
      <c r="N606" s="94">
        <f t="shared" si="9"/>
        <v>12</v>
      </c>
      <c r="O606" s="94">
        <v>12</v>
      </c>
      <c r="P606" s="94">
        <v>0</v>
      </c>
      <c r="Q606" s="94">
        <v>1</v>
      </c>
      <c r="R606" s="94">
        <v>103</v>
      </c>
      <c r="S606" s="94">
        <v>314</v>
      </c>
      <c r="T606" s="94">
        <v>0</v>
      </c>
      <c r="U606" s="94">
        <v>5</v>
      </c>
      <c r="V606" s="94">
        <v>10</v>
      </c>
      <c r="W606" s="94" t="s">
        <v>844</v>
      </c>
      <c r="X606" s="94" t="s">
        <v>175</v>
      </c>
    </row>
    <row r="607" s="72" customFormat="1" ht="42" customHeight="1" spans="1:24">
      <c r="A607" s="94">
        <v>600</v>
      </c>
      <c r="B607" s="94" t="s">
        <v>77</v>
      </c>
      <c r="C607" s="94" t="s">
        <v>159</v>
      </c>
      <c r="D607" s="94" t="s">
        <v>160</v>
      </c>
      <c r="E607" s="94" t="s">
        <v>840</v>
      </c>
      <c r="F607" s="94" t="s">
        <v>931</v>
      </c>
      <c r="G607" s="94" t="s">
        <v>2059</v>
      </c>
      <c r="H607" s="94" t="s">
        <v>83</v>
      </c>
      <c r="I607" s="94" t="s">
        <v>2060</v>
      </c>
      <c r="J607" s="122">
        <v>45323</v>
      </c>
      <c r="K607" s="122">
        <v>45352</v>
      </c>
      <c r="L607" s="94" t="s">
        <v>931</v>
      </c>
      <c r="M607" s="94" t="s">
        <v>2061</v>
      </c>
      <c r="N607" s="94">
        <f t="shared" si="9"/>
        <v>10</v>
      </c>
      <c r="O607" s="94">
        <v>10</v>
      </c>
      <c r="P607" s="94">
        <v>0</v>
      </c>
      <c r="Q607" s="94">
        <v>1</v>
      </c>
      <c r="R607" s="94">
        <v>40</v>
      </c>
      <c r="S607" s="94">
        <v>123</v>
      </c>
      <c r="T607" s="94">
        <v>0</v>
      </c>
      <c r="U607" s="94">
        <v>8</v>
      </c>
      <c r="V607" s="94">
        <v>26</v>
      </c>
      <c r="W607" s="94" t="s">
        <v>844</v>
      </c>
      <c r="X607" s="94" t="s">
        <v>1004</v>
      </c>
    </row>
    <row r="608" s="72" customFormat="1" ht="42" customHeight="1" spans="1:24">
      <c r="A608" s="94">
        <v>601</v>
      </c>
      <c r="B608" s="94" t="s">
        <v>77</v>
      </c>
      <c r="C608" s="94" t="s">
        <v>78</v>
      </c>
      <c r="D608" s="94" t="s">
        <v>115</v>
      </c>
      <c r="E608" s="94" t="s">
        <v>840</v>
      </c>
      <c r="F608" s="94" t="s">
        <v>936</v>
      </c>
      <c r="G608" s="94" t="s">
        <v>2062</v>
      </c>
      <c r="H608" s="94" t="s">
        <v>83</v>
      </c>
      <c r="I608" s="94" t="s">
        <v>936</v>
      </c>
      <c r="J608" s="122">
        <v>45352</v>
      </c>
      <c r="K608" s="136">
        <v>45383</v>
      </c>
      <c r="L608" s="94" t="s">
        <v>936</v>
      </c>
      <c r="M608" s="94" t="s">
        <v>2063</v>
      </c>
      <c r="N608" s="94">
        <f t="shared" si="9"/>
        <v>5</v>
      </c>
      <c r="O608" s="94">
        <v>5</v>
      </c>
      <c r="P608" s="94">
        <v>0</v>
      </c>
      <c r="Q608" s="94">
        <v>1</v>
      </c>
      <c r="R608" s="148">
        <v>32</v>
      </c>
      <c r="S608" s="148">
        <v>95</v>
      </c>
      <c r="T608" s="94">
        <v>0</v>
      </c>
      <c r="U608" s="94">
        <v>23</v>
      </c>
      <c r="V608" s="94">
        <v>54</v>
      </c>
      <c r="W608" s="94" t="s">
        <v>844</v>
      </c>
      <c r="X608" s="94" t="s">
        <v>1948</v>
      </c>
    </row>
    <row r="609" s="72" customFormat="1" ht="42" customHeight="1" spans="1:24">
      <c r="A609" s="94">
        <v>602</v>
      </c>
      <c r="B609" s="94" t="s">
        <v>77</v>
      </c>
      <c r="C609" s="94" t="s">
        <v>159</v>
      </c>
      <c r="D609" s="94" t="s">
        <v>160</v>
      </c>
      <c r="E609" s="94" t="s">
        <v>840</v>
      </c>
      <c r="F609" s="94" t="s">
        <v>936</v>
      </c>
      <c r="G609" s="94" t="s">
        <v>2064</v>
      </c>
      <c r="H609" s="94" t="s">
        <v>83</v>
      </c>
      <c r="I609" s="94" t="s">
        <v>936</v>
      </c>
      <c r="J609" s="122">
        <v>45323</v>
      </c>
      <c r="K609" s="136">
        <v>45323</v>
      </c>
      <c r="L609" s="94" t="s">
        <v>2065</v>
      </c>
      <c r="M609" s="94" t="s">
        <v>2066</v>
      </c>
      <c r="N609" s="94">
        <f t="shared" si="9"/>
        <v>2</v>
      </c>
      <c r="O609" s="94">
        <v>2</v>
      </c>
      <c r="P609" s="94">
        <v>0</v>
      </c>
      <c r="Q609" s="94">
        <v>1</v>
      </c>
      <c r="R609" s="94">
        <v>31</v>
      </c>
      <c r="S609" s="94">
        <v>85</v>
      </c>
      <c r="T609" s="94">
        <v>0</v>
      </c>
      <c r="U609" s="94">
        <v>7</v>
      </c>
      <c r="V609" s="94">
        <v>21</v>
      </c>
      <c r="W609" s="94" t="s">
        <v>844</v>
      </c>
      <c r="X609" s="94" t="s">
        <v>1004</v>
      </c>
    </row>
    <row r="610" s="72" customFormat="1" ht="42" customHeight="1" spans="1:24">
      <c r="A610" s="94">
        <v>603</v>
      </c>
      <c r="B610" s="94" t="s">
        <v>77</v>
      </c>
      <c r="C610" s="94" t="s">
        <v>78</v>
      </c>
      <c r="D610" s="94" t="s">
        <v>115</v>
      </c>
      <c r="E610" s="94" t="s">
        <v>840</v>
      </c>
      <c r="F610" s="94" t="s">
        <v>944</v>
      </c>
      <c r="G610" s="94" t="s">
        <v>2067</v>
      </c>
      <c r="H610" s="148" t="s">
        <v>83</v>
      </c>
      <c r="I610" s="94" t="s">
        <v>2068</v>
      </c>
      <c r="J610" s="122">
        <v>45323</v>
      </c>
      <c r="K610" s="136">
        <v>45352</v>
      </c>
      <c r="L610" s="94" t="s">
        <v>944</v>
      </c>
      <c r="M610" s="94" t="s">
        <v>2069</v>
      </c>
      <c r="N610" s="94">
        <f t="shared" si="9"/>
        <v>5</v>
      </c>
      <c r="O610" s="148">
        <v>5</v>
      </c>
      <c r="P610" s="148">
        <v>0</v>
      </c>
      <c r="Q610" s="148">
        <v>1</v>
      </c>
      <c r="R610" s="148">
        <v>13</v>
      </c>
      <c r="S610" s="148">
        <v>70</v>
      </c>
      <c r="T610" s="148">
        <v>0</v>
      </c>
      <c r="U610" s="148">
        <v>5</v>
      </c>
      <c r="V610" s="148">
        <v>28</v>
      </c>
      <c r="W610" s="94" t="s">
        <v>844</v>
      </c>
      <c r="X610" s="94" t="s">
        <v>845</v>
      </c>
    </row>
    <row r="611" s="72" customFormat="1" ht="39" customHeight="1" spans="1:24">
      <c r="A611" s="94">
        <v>604</v>
      </c>
      <c r="B611" s="94" t="s">
        <v>77</v>
      </c>
      <c r="C611" s="94" t="s">
        <v>78</v>
      </c>
      <c r="D611" s="94" t="s">
        <v>115</v>
      </c>
      <c r="E611" s="94" t="s">
        <v>840</v>
      </c>
      <c r="F611" s="94" t="s">
        <v>944</v>
      </c>
      <c r="G611" s="94" t="s">
        <v>2070</v>
      </c>
      <c r="H611" s="148" t="s">
        <v>83</v>
      </c>
      <c r="I611" s="94" t="s">
        <v>650</v>
      </c>
      <c r="J611" s="122">
        <v>45352</v>
      </c>
      <c r="K611" s="136">
        <v>45383</v>
      </c>
      <c r="L611" s="94" t="s">
        <v>944</v>
      </c>
      <c r="M611" s="94" t="s">
        <v>2071</v>
      </c>
      <c r="N611" s="94">
        <f t="shared" si="9"/>
        <v>5</v>
      </c>
      <c r="O611" s="148">
        <v>5</v>
      </c>
      <c r="P611" s="148">
        <v>0</v>
      </c>
      <c r="Q611" s="148">
        <v>1</v>
      </c>
      <c r="R611" s="148">
        <v>10</v>
      </c>
      <c r="S611" s="148">
        <v>71</v>
      </c>
      <c r="T611" s="148">
        <v>0</v>
      </c>
      <c r="U611" s="148">
        <v>3</v>
      </c>
      <c r="V611" s="148">
        <v>13</v>
      </c>
      <c r="W611" s="94" t="s">
        <v>844</v>
      </c>
      <c r="X611" s="94" t="s">
        <v>845</v>
      </c>
    </row>
    <row r="612" s="72" customFormat="1" ht="39" customHeight="1" spans="1:24">
      <c r="A612" s="94">
        <v>605</v>
      </c>
      <c r="B612" s="94" t="s">
        <v>77</v>
      </c>
      <c r="C612" s="94" t="s">
        <v>78</v>
      </c>
      <c r="D612" s="94" t="s">
        <v>79</v>
      </c>
      <c r="E612" s="94" t="s">
        <v>840</v>
      </c>
      <c r="F612" s="94" t="s">
        <v>944</v>
      </c>
      <c r="G612" s="94" t="s">
        <v>2072</v>
      </c>
      <c r="H612" s="148" t="s">
        <v>83</v>
      </c>
      <c r="I612" s="94" t="s">
        <v>944</v>
      </c>
      <c r="J612" s="122">
        <v>45352</v>
      </c>
      <c r="K612" s="136">
        <v>45383</v>
      </c>
      <c r="L612" s="94" t="s">
        <v>944</v>
      </c>
      <c r="M612" s="94" t="s">
        <v>2073</v>
      </c>
      <c r="N612" s="94">
        <f t="shared" si="9"/>
        <v>20</v>
      </c>
      <c r="O612" s="148">
        <v>20</v>
      </c>
      <c r="P612" s="148">
        <v>0</v>
      </c>
      <c r="Q612" s="148">
        <v>1</v>
      </c>
      <c r="R612" s="148">
        <v>16</v>
      </c>
      <c r="S612" s="148">
        <v>93</v>
      </c>
      <c r="T612" s="148">
        <v>0</v>
      </c>
      <c r="U612" s="148">
        <v>9</v>
      </c>
      <c r="V612" s="148">
        <v>30</v>
      </c>
      <c r="W612" s="94" t="s">
        <v>844</v>
      </c>
      <c r="X612" s="94" t="s">
        <v>1948</v>
      </c>
    </row>
    <row r="613" s="72" customFormat="1" ht="39" customHeight="1" spans="1:24">
      <c r="A613" s="94">
        <v>606</v>
      </c>
      <c r="B613" s="94" t="s">
        <v>77</v>
      </c>
      <c r="C613" s="94" t="s">
        <v>78</v>
      </c>
      <c r="D613" s="94" t="s">
        <v>115</v>
      </c>
      <c r="E613" s="94" t="s">
        <v>840</v>
      </c>
      <c r="F613" s="94" t="s">
        <v>944</v>
      </c>
      <c r="G613" s="94" t="s">
        <v>948</v>
      </c>
      <c r="H613" s="148" t="s">
        <v>83</v>
      </c>
      <c r="I613" s="94" t="s">
        <v>944</v>
      </c>
      <c r="J613" s="122">
        <v>45352</v>
      </c>
      <c r="K613" s="136">
        <v>45383</v>
      </c>
      <c r="L613" s="94" t="s">
        <v>944</v>
      </c>
      <c r="M613" s="94" t="s">
        <v>2074</v>
      </c>
      <c r="N613" s="94">
        <f t="shared" si="9"/>
        <v>10</v>
      </c>
      <c r="O613" s="148">
        <v>10</v>
      </c>
      <c r="P613" s="148">
        <v>0</v>
      </c>
      <c r="Q613" s="148">
        <v>1</v>
      </c>
      <c r="R613" s="148">
        <v>114</v>
      </c>
      <c r="S613" s="148">
        <v>326</v>
      </c>
      <c r="T613" s="148">
        <v>0</v>
      </c>
      <c r="U613" s="148">
        <v>7</v>
      </c>
      <c r="V613" s="148">
        <v>20</v>
      </c>
      <c r="W613" s="94" t="s">
        <v>844</v>
      </c>
      <c r="X613" s="94" t="s">
        <v>845</v>
      </c>
    </row>
    <row r="614" s="72" customFormat="1" ht="39" customHeight="1" spans="1:24">
      <c r="A614" s="94">
        <v>607</v>
      </c>
      <c r="B614" s="94" t="s">
        <v>77</v>
      </c>
      <c r="C614" s="94" t="s">
        <v>78</v>
      </c>
      <c r="D614" s="94" t="s">
        <v>79</v>
      </c>
      <c r="E614" s="94" t="s">
        <v>840</v>
      </c>
      <c r="F614" s="94" t="s">
        <v>944</v>
      </c>
      <c r="G614" s="94" t="s">
        <v>2075</v>
      </c>
      <c r="H614" s="148" t="s">
        <v>83</v>
      </c>
      <c r="I614" s="94" t="s">
        <v>944</v>
      </c>
      <c r="J614" s="122">
        <v>45352</v>
      </c>
      <c r="K614" s="136">
        <v>45383</v>
      </c>
      <c r="L614" s="94" t="s">
        <v>944</v>
      </c>
      <c r="M614" s="94" t="s">
        <v>2076</v>
      </c>
      <c r="N614" s="94">
        <f t="shared" si="9"/>
        <v>10</v>
      </c>
      <c r="O614" s="148">
        <v>10</v>
      </c>
      <c r="P614" s="148">
        <v>0</v>
      </c>
      <c r="Q614" s="148">
        <v>1</v>
      </c>
      <c r="R614" s="148">
        <v>151</v>
      </c>
      <c r="S614" s="148">
        <v>483</v>
      </c>
      <c r="T614" s="148">
        <v>0</v>
      </c>
      <c r="U614" s="148">
        <v>12</v>
      </c>
      <c r="V614" s="148">
        <v>49</v>
      </c>
      <c r="W614" s="94" t="s">
        <v>844</v>
      </c>
      <c r="X614" s="94" t="s">
        <v>1948</v>
      </c>
    </row>
    <row r="615" s="72" customFormat="1" ht="56" customHeight="1" spans="1:24">
      <c r="A615" s="94">
        <v>608</v>
      </c>
      <c r="B615" s="94" t="s">
        <v>95</v>
      </c>
      <c r="C615" s="94" t="s">
        <v>96</v>
      </c>
      <c r="D615" s="94" t="s">
        <v>97</v>
      </c>
      <c r="E615" s="94" t="s">
        <v>840</v>
      </c>
      <c r="F615" s="94" t="s">
        <v>955</v>
      </c>
      <c r="G615" s="94" t="s">
        <v>2077</v>
      </c>
      <c r="H615" s="94" t="s">
        <v>122</v>
      </c>
      <c r="I615" s="94" t="s">
        <v>955</v>
      </c>
      <c r="J615" s="122">
        <v>45352</v>
      </c>
      <c r="K615" s="136">
        <v>45352</v>
      </c>
      <c r="L615" s="94" t="s">
        <v>955</v>
      </c>
      <c r="M615" s="94" t="s">
        <v>2078</v>
      </c>
      <c r="N615" s="94">
        <f t="shared" si="9"/>
        <v>20</v>
      </c>
      <c r="O615" s="94">
        <v>20</v>
      </c>
      <c r="P615" s="94">
        <v>0</v>
      </c>
      <c r="Q615" s="94">
        <v>1</v>
      </c>
      <c r="R615" s="94">
        <v>231</v>
      </c>
      <c r="S615" s="94">
        <v>907</v>
      </c>
      <c r="T615" s="94">
        <v>1</v>
      </c>
      <c r="U615" s="94">
        <v>17</v>
      </c>
      <c r="V615" s="94">
        <v>54</v>
      </c>
      <c r="W615" s="94" t="s">
        <v>844</v>
      </c>
      <c r="X615" s="94" t="s">
        <v>175</v>
      </c>
    </row>
    <row r="616" s="72" customFormat="1" ht="39" customHeight="1" spans="1:24">
      <c r="A616" s="94">
        <v>609</v>
      </c>
      <c r="B616" s="94" t="s">
        <v>77</v>
      </c>
      <c r="C616" s="94" t="s">
        <v>159</v>
      </c>
      <c r="D616" s="94" t="s">
        <v>446</v>
      </c>
      <c r="E616" s="94" t="s">
        <v>840</v>
      </c>
      <c r="F616" s="94" t="s">
        <v>955</v>
      </c>
      <c r="G616" s="94" t="s">
        <v>2079</v>
      </c>
      <c r="H616" s="94" t="s">
        <v>83</v>
      </c>
      <c r="I616" s="94" t="s">
        <v>955</v>
      </c>
      <c r="J616" s="122">
        <v>45352</v>
      </c>
      <c r="K616" s="136">
        <v>45352</v>
      </c>
      <c r="L616" s="94" t="s">
        <v>955</v>
      </c>
      <c r="M616" s="94" t="s">
        <v>2080</v>
      </c>
      <c r="N616" s="94">
        <f t="shared" si="9"/>
        <v>10</v>
      </c>
      <c r="O616" s="94">
        <v>10</v>
      </c>
      <c r="P616" s="94">
        <v>0</v>
      </c>
      <c r="Q616" s="94">
        <v>1</v>
      </c>
      <c r="R616" s="94">
        <v>73</v>
      </c>
      <c r="S616" s="94">
        <v>231</v>
      </c>
      <c r="T616" s="94">
        <v>1</v>
      </c>
      <c r="U616" s="94">
        <v>681</v>
      </c>
      <c r="V616" s="94">
        <v>2359</v>
      </c>
      <c r="W616" s="94" t="s">
        <v>844</v>
      </c>
      <c r="X616" s="94" t="s">
        <v>1004</v>
      </c>
    </row>
    <row r="617" s="72" customFormat="1" ht="39" customHeight="1" spans="1:24">
      <c r="A617" s="94">
        <v>610</v>
      </c>
      <c r="B617" s="94" t="s">
        <v>95</v>
      </c>
      <c r="C617" s="94" t="s">
        <v>199</v>
      </c>
      <c r="D617" s="94" t="s">
        <v>200</v>
      </c>
      <c r="E617" s="94" t="s">
        <v>840</v>
      </c>
      <c r="F617" s="94" t="s">
        <v>955</v>
      </c>
      <c r="G617" s="94" t="s">
        <v>2081</v>
      </c>
      <c r="H617" s="94" t="s">
        <v>83</v>
      </c>
      <c r="I617" s="94" t="s">
        <v>955</v>
      </c>
      <c r="J617" s="122">
        <v>45352</v>
      </c>
      <c r="K617" s="136">
        <v>45413</v>
      </c>
      <c r="L617" s="94" t="s">
        <v>2082</v>
      </c>
      <c r="M617" s="94" t="s">
        <v>2083</v>
      </c>
      <c r="N617" s="94">
        <f t="shared" si="9"/>
        <v>30</v>
      </c>
      <c r="O617" s="94">
        <v>30</v>
      </c>
      <c r="P617" s="94">
        <v>0</v>
      </c>
      <c r="Q617" s="94">
        <v>1</v>
      </c>
      <c r="R617" s="94">
        <v>201</v>
      </c>
      <c r="S617" s="94">
        <v>672</v>
      </c>
      <c r="T617" s="94">
        <v>1</v>
      </c>
      <c r="U617" s="94">
        <v>21</v>
      </c>
      <c r="V617" s="94">
        <v>56</v>
      </c>
      <c r="W617" s="94" t="s">
        <v>844</v>
      </c>
      <c r="X617" s="94" t="s">
        <v>1971</v>
      </c>
    </row>
    <row r="618" s="72" customFormat="1" ht="39" customHeight="1" spans="1:24">
      <c r="A618" s="94">
        <v>611</v>
      </c>
      <c r="B618" s="94" t="s">
        <v>77</v>
      </c>
      <c r="C618" s="94" t="s">
        <v>78</v>
      </c>
      <c r="D618" s="94" t="s">
        <v>115</v>
      </c>
      <c r="E618" s="94" t="s">
        <v>840</v>
      </c>
      <c r="F618" s="94" t="s">
        <v>959</v>
      </c>
      <c r="G618" s="94" t="s">
        <v>2084</v>
      </c>
      <c r="H618" s="94" t="s">
        <v>83</v>
      </c>
      <c r="I618" s="94" t="s">
        <v>959</v>
      </c>
      <c r="J618" s="122">
        <v>45352</v>
      </c>
      <c r="K618" s="136">
        <v>45413</v>
      </c>
      <c r="L618" s="94" t="s">
        <v>959</v>
      </c>
      <c r="M618" s="94" t="s">
        <v>2085</v>
      </c>
      <c r="N618" s="94">
        <f t="shared" si="9"/>
        <v>10</v>
      </c>
      <c r="O618" s="94">
        <v>10</v>
      </c>
      <c r="P618" s="94">
        <v>0</v>
      </c>
      <c r="Q618" s="94">
        <v>1</v>
      </c>
      <c r="R618" s="94">
        <v>57</v>
      </c>
      <c r="S618" s="94">
        <v>248</v>
      </c>
      <c r="T618" s="94">
        <v>0</v>
      </c>
      <c r="U618" s="94">
        <v>9</v>
      </c>
      <c r="V618" s="94">
        <v>28</v>
      </c>
      <c r="W618" s="94" t="s">
        <v>844</v>
      </c>
      <c r="X618" s="94" t="s">
        <v>845</v>
      </c>
    </row>
    <row r="619" s="72" customFormat="1" ht="39" customHeight="1" spans="1:24">
      <c r="A619" s="94">
        <v>612</v>
      </c>
      <c r="B619" s="94" t="s">
        <v>95</v>
      </c>
      <c r="C619" s="94" t="s">
        <v>199</v>
      </c>
      <c r="D619" s="94" t="s">
        <v>200</v>
      </c>
      <c r="E619" s="94" t="s">
        <v>840</v>
      </c>
      <c r="F619" s="94" t="s">
        <v>959</v>
      </c>
      <c r="G619" s="94" t="s">
        <v>2086</v>
      </c>
      <c r="H619" s="94" t="s">
        <v>83</v>
      </c>
      <c r="I619" s="94" t="s">
        <v>959</v>
      </c>
      <c r="J619" s="122">
        <v>45352</v>
      </c>
      <c r="K619" s="136">
        <v>45413</v>
      </c>
      <c r="L619" s="94" t="s">
        <v>959</v>
      </c>
      <c r="M619" s="94" t="s">
        <v>2087</v>
      </c>
      <c r="N619" s="94">
        <f t="shared" si="9"/>
        <v>10</v>
      </c>
      <c r="O619" s="94">
        <v>10</v>
      </c>
      <c r="P619" s="94">
        <v>0</v>
      </c>
      <c r="Q619" s="94">
        <v>1</v>
      </c>
      <c r="R619" s="94">
        <v>19</v>
      </c>
      <c r="S619" s="94">
        <v>70</v>
      </c>
      <c r="T619" s="94">
        <v>0</v>
      </c>
      <c r="U619" s="94">
        <v>6</v>
      </c>
      <c r="V619" s="94">
        <v>20</v>
      </c>
      <c r="W619" s="94" t="s">
        <v>844</v>
      </c>
      <c r="X619" s="94" t="s">
        <v>864</v>
      </c>
    </row>
    <row r="620" s="72" customFormat="1" ht="39" customHeight="1" spans="1:24">
      <c r="A620" s="94">
        <v>613</v>
      </c>
      <c r="B620" s="94" t="s">
        <v>95</v>
      </c>
      <c r="C620" s="94" t="s">
        <v>199</v>
      </c>
      <c r="D620" s="94" t="s">
        <v>200</v>
      </c>
      <c r="E620" s="94" t="s">
        <v>840</v>
      </c>
      <c r="F620" s="94" t="s">
        <v>959</v>
      </c>
      <c r="G620" s="94" t="s">
        <v>965</v>
      </c>
      <c r="H620" s="94" t="s">
        <v>83</v>
      </c>
      <c r="I620" s="94" t="s">
        <v>959</v>
      </c>
      <c r="J620" s="122">
        <v>45352</v>
      </c>
      <c r="K620" s="136">
        <v>45413</v>
      </c>
      <c r="L620" s="94" t="s">
        <v>2088</v>
      </c>
      <c r="M620" s="94" t="s">
        <v>2089</v>
      </c>
      <c r="N620" s="94">
        <f t="shared" si="9"/>
        <v>50</v>
      </c>
      <c r="O620" s="94">
        <v>50</v>
      </c>
      <c r="P620" s="94">
        <v>0</v>
      </c>
      <c r="Q620" s="94">
        <v>1</v>
      </c>
      <c r="R620" s="94">
        <v>51</v>
      </c>
      <c r="S620" s="94">
        <v>162</v>
      </c>
      <c r="T620" s="94">
        <v>0</v>
      </c>
      <c r="U620" s="94">
        <v>17</v>
      </c>
      <c r="V620" s="94">
        <v>38</v>
      </c>
      <c r="W620" s="94" t="s">
        <v>844</v>
      </c>
      <c r="X620" s="94" t="s">
        <v>864</v>
      </c>
    </row>
    <row r="621" s="72" customFormat="1" ht="39" customHeight="1" spans="1:24">
      <c r="A621" s="94">
        <v>614</v>
      </c>
      <c r="B621" s="94" t="s">
        <v>95</v>
      </c>
      <c r="C621" s="94" t="s">
        <v>199</v>
      </c>
      <c r="D621" s="94" t="s">
        <v>200</v>
      </c>
      <c r="E621" s="94" t="s">
        <v>840</v>
      </c>
      <c r="F621" s="94" t="s">
        <v>959</v>
      </c>
      <c r="G621" s="94" t="s">
        <v>2090</v>
      </c>
      <c r="H621" s="94" t="s">
        <v>145</v>
      </c>
      <c r="I621" s="94" t="s">
        <v>959</v>
      </c>
      <c r="J621" s="122">
        <v>45352</v>
      </c>
      <c r="K621" s="136">
        <v>45383</v>
      </c>
      <c r="L621" s="94" t="s">
        <v>2091</v>
      </c>
      <c r="M621" s="94" t="s">
        <v>2092</v>
      </c>
      <c r="N621" s="94">
        <f t="shared" si="9"/>
        <v>12</v>
      </c>
      <c r="O621" s="94">
        <v>3</v>
      </c>
      <c r="P621" s="94">
        <v>9</v>
      </c>
      <c r="Q621" s="94">
        <v>1</v>
      </c>
      <c r="R621" s="94">
        <v>10</v>
      </c>
      <c r="S621" s="94">
        <v>10</v>
      </c>
      <c r="T621" s="94">
        <v>0</v>
      </c>
      <c r="U621" s="94">
        <v>5</v>
      </c>
      <c r="V621" s="94">
        <v>5</v>
      </c>
      <c r="W621" s="94" t="s">
        <v>844</v>
      </c>
      <c r="X621" s="94" t="s">
        <v>864</v>
      </c>
    </row>
    <row r="622" s="72" customFormat="1" ht="48" customHeight="1" spans="1:24">
      <c r="A622" s="94">
        <v>615</v>
      </c>
      <c r="B622" s="94" t="s">
        <v>77</v>
      </c>
      <c r="C622" s="94" t="s">
        <v>159</v>
      </c>
      <c r="D622" s="94" t="s">
        <v>160</v>
      </c>
      <c r="E622" s="94" t="s">
        <v>840</v>
      </c>
      <c r="F622" s="94" t="s">
        <v>959</v>
      </c>
      <c r="G622" s="94" t="s">
        <v>2093</v>
      </c>
      <c r="H622" s="94" t="s">
        <v>83</v>
      </c>
      <c r="I622" s="94" t="s">
        <v>959</v>
      </c>
      <c r="J622" s="122">
        <v>45352</v>
      </c>
      <c r="K622" s="136">
        <v>45413</v>
      </c>
      <c r="L622" s="94" t="s">
        <v>959</v>
      </c>
      <c r="M622" s="94" t="s">
        <v>2094</v>
      </c>
      <c r="N622" s="94">
        <f t="shared" si="9"/>
        <v>30</v>
      </c>
      <c r="O622" s="94">
        <v>30</v>
      </c>
      <c r="P622" s="94">
        <v>0</v>
      </c>
      <c r="Q622" s="94">
        <v>1</v>
      </c>
      <c r="R622" s="94">
        <v>24</v>
      </c>
      <c r="S622" s="94">
        <v>65</v>
      </c>
      <c r="T622" s="94">
        <v>0</v>
      </c>
      <c r="U622" s="94">
        <v>72</v>
      </c>
      <c r="V622" s="94">
        <v>210</v>
      </c>
      <c r="W622" s="94" t="s">
        <v>844</v>
      </c>
      <c r="X622" s="94" t="s">
        <v>1004</v>
      </c>
    </row>
    <row r="623" s="72" customFormat="1" ht="48" customHeight="1" spans="1:24">
      <c r="A623" s="94">
        <v>616</v>
      </c>
      <c r="B623" s="94" t="s">
        <v>77</v>
      </c>
      <c r="C623" s="94" t="s">
        <v>159</v>
      </c>
      <c r="D623" s="109" t="s">
        <v>446</v>
      </c>
      <c r="E623" s="94" t="s">
        <v>840</v>
      </c>
      <c r="F623" s="94" t="s">
        <v>968</v>
      </c>
      <c r="G623" s="94" t="s">
        <v>2095</v>
      </c>
      <c r="H623" s="94" t="s">
        <v>122</v>
      </c>
      <c r="I623" s="94" t="s">
        <v>968</v>
      </c>
      <c r="J623" s="122">
        <v>45352</v>
      </c>
      <c r="K623" s="122">
        <v>45413</v>
      </c>
      <c r="L623" s="94" t="s">
        <v>968</v>
      </c>
      <c r="M623" s="94" t="s">
        <v>2096</v>
      </c>
      <c r="N623" s="94">
        <f t="shared" si="9"/>
        <v>10</v>
      </c>
      <c r="O623" s="94">
        <v>10</v>
      </c>
      <c r="P623" s="94">
        <v>0</v>
      </c>
      <c r="Q623" s="94">
        <v>1</v>
      </c>
      <c r="R623" s="94">
        <v>31</v>
      </c>
      <c r="S623" s="94">
        <v>101</v>
      </c>
      <c r="T623" s="94">
        <v>0</v>
      </c>
      <c r="U623" s="94">
        <v>6</v>
      </c>
      <c r="V623" s="94">
        <v>21</v>
      </c>
      <c r="W623" s="94" t="s">
        <v>844</v>
      </c>
      <c r="X623" s="94" t="s">
        <v>1004</v>
      </c>
    </row>
    <row r="624" s="72" customFormat="1" ht="39" customHeight="1" spans="1:24">
      <c r="A624" s="94">
        <v>617</v>
      </c>
      <c r="B624" s="94" t="s">
        <v>95</v>
      </c>
      <c r="C624" s="94" t="s">
        <v>199</v>
      </c>
      <c r="D624" s="94" t="s">
        <v>200</v>
      </c>
      <c r="E624" s="94" t="s">
        <v>840</v>
      </c>
      <c r="F624" s="94" t="s">
        <v>968</v>
      </c>
      <c r="G624" s="94" t="s">
        <v>2097</v>
      </c>
      <c r="H624" s="94" t="s">
        <v>83</v>
      </c>
      <c r="I624" s="94" t="s">
        <v>968</v>
      </c>
      <c r="J624" s="122">
        <v>45352</v>
      </c>
      <c r="K624" s="136">
        <v>45413</v>
      </c>
      <c r="L624" s="94" t="s">
        <v>2098</v>
      </c>
      <c r="M624" s="94" t="s">
        <v>2099</v>
      </c>
      <c r="N624" s="94">
        <f t="shared" si="9"/>
        <v>8</v>
      </c>
      <c r="O624" s="94">
        <v>8</v>
      </c>
      <c r="P624" s="94">
        <v>0</v>
      </c>
      <c r="Q624" s="94">
        <v>1</v>
      </c>
      <c r="R624" s="94">
        <v>42</v>
      </c>
      <c r="S624" s="94">
        <v>120</v>
      </c>
      <c r="T624" s="94">
        <v>0</v>
      </c>
      <c r="U624" s="94">
        <v>9</v>
      </c>
      <c r="V624" s="94">
        <v>25</v>
      </c>
      <c r="W624" s="94" t="s">
        <v>844</v>
      </c>
      <c r="X624" s="94" t="s">
        <v>864</v>
      </c>
    </row>
    <row r="625" s="72" customFormat="1" ht="52" customHeight="1" spans="1:24">
      <c r="A625" s="94">
        <v>618</v>
      </c>
      <c r="B625" s="94" t="s">
        <v>95</v>
      </c>
      <c r="C625" s="94" t="s">
        <v>288</v>
      </c>
      <c r="D625" s="94" t="s">
        <v>548</v>
      </c>
      <c r="E625" s="94" t="s">
        <v>840</v>
      </c>
      <c r="F625" s="94" t="s">
        <v>968</v>
      </c>
      <c r="G625" s="94" t="s">
        <v>2100</v>
      </c>
      <c r="H625" s="94" t="s">
        <v>83</v>
      </c>
      <c r="I625" s="94" t="s">
        <v>968</v>
      </c>
      <c r="J625" s="122">
        <v>45352</v>
      </c>
      <c r="K625" s="136">
        <v>45383</v>
      </c>
      <c r="L625" s="94" t="s">
        <v>2101</v>
      </c>
      <c r="M625" s="94" t="s">
        <v>2102</v>
      </c>
      <c r="N625" s="94">
        <f t="shared" si="9"/>
        <v>104</v>
      </c>
      <c r="O625" s="94">
        <v>100</v>
      </c>
      <c r="P625" s="94">
        <v>4</v>
      </c>
      <c r="Q625" s="94">
        <v>3</v>
      </c>
      <c r="R625" s="94">
        <v>67</v>
      </c>
      <c r="S625" s="94">
        <v>210</v>
      </c>
      <c r="T625" s="94">
        <v>0</v>
      </c>
      <c r="U625" s="94">
        <v>8</v>
      </c>
      <c r="V625" s="94">
        <v>25</v>
      </c>
      <c r="W625" s="94" t="s">
        <v>844</v>
      </c>
      <c r="X625" s="94" t="s">
        <v>175</v>
      </c>
    </row>
    <row r="626" s="72" customFormat="1" ht="52" customHeight="1" spans="1:24">
      <c r="A626" s="94">
        <v>619</v>
      </c>
      <c r="B626" s="94" t="s">
        <v>95</v>
      </c>
      <c r="C626" s="94" t="s">
        <v>199</v>
      </c>
      <c r="D626" s="94" t="s">
        <v>200</v>
      </c>
      <c r="E626" s="94" t="s">
        <v>840</v>
      </c>
      <c r="F626" s="94" t="s">
        <v>998</v>
      </c>
      <c r="G626" s="94" t="s">
        <v>2103</v>
      </c>
      <c r="H626" s="94" t="s">
        <v>145</v>
      </c>
      <c r="I626" s="94" t="s">
        <v>998</v>
      </c>
      <c r="J626" s="122">
        <v>45352</v>
      </c>
      <c r="K626" s="136">
        <v>45413</v>
      </c>
      <c r="L626" s="94" t="s">
        <v>2104</v>
      </c>
      <c r="M626" s="94" t="s">
        <v>2105</v>
      </c>
      <c r="N626" s="94">
        <f t="shared" si="9"/>
        <v>40</v>
      </c>
      <c r="O626" s="94">
        <v>40</v>
      </c>
      <c r="P626" s="94">
        <v>0</v>
      </c>
      <c r="Q626" s="148">
        <v>1</v>
      </c>
      <c r="R626" s="94">
        <v>51</v>
      </c>
      <c r="S626" s="94">
        <v>133</v>
      </c>
      <c r="T626" s="148">
        <v>1</v>
      </c>
      <c r="U626" s="94">
        <v>9</v>
      </c>
      <c r="V626" s="94">
        <v>24</v>
      </c>
      <c r="W626" s="94" t="s">
        <v>844</v>
      </c>
      <c r="X626" s="94" t="s">
        <v>1971</v>
      </c>
    </row>
    <row r="627" s="72" customFormat="1" ht="51" customHeight="1" spans="1:24">
      <c r="A627" s="94">
        <v>620</v>
      </c>
      <c r="B627" s="94" t="s">
        <v>77</v>
      </c>
      <c r="C627" s="94" t="s">
        <v>159</v>
      </c>
      <c r="D627" s="94" t="s">
        <v>160</v>
      </c>
      <c r="E627" s="94" t="s">
        <v>840</v>
      </c>
      <c r="F627" s="94" t="s">
        <v>998</v>
      </c>
      <c r="G627" s="94" t="s">
        <v>2106</v>
      </c>
      <c r="H627" s="94" t="s">
        <v>83</v>
      </c>
      <c r="I627" s="94" t="s">
        <v>998</v>
      </c>
      <c r="J627" s="122">
        <v>45383</v>
      </c>
      <c r="K627" s="136">
        <v>45505</v>
      </c>
      <c r="L627" s="94" t="s">
        <v>998</v>
      </c>
      <c r="M627" s="94" t="s">
        <v>2107</v>
      </c>
      <c r="N627" s="94">
        <f t="shared" si="9"/>
        <v>5</v>
      </c>
      <c r="O627" s="94">
        <v>5</v>
      </c>
      <c r="P627" s="94">
        <v>0</v>
      </c>
      <c r="Q627" s="148">
        <v>1</v>
      </c>
      <c r="R627" s="94">
        <v>16</v>
      </c>
      <c r="S627" s="94">
        <v>38</v>
      </c>
      <c r="T627" s="148">
        <v>1</v>
      </c>
      <c r="U627" s="94">
        <v>3</v>
      </c>
      <c r="V627" s="94">
        <v>9</v>
      </c>
      <c r="W627" s="94" t="s">
        <v>844</v>
      </c>
      <c r="X627" s="94" t="s">
        <v>1004</v>
      </c>
    </row>
    <row r="628" s="72" customFormat="1" ht="45" customHeight="1" spans="1:24">
      <c r="A628" s="94">
        <v>621</v>
      </c>
      <c r="B628" s="94" t="s">
        <v>77</v>
      </c>
      <c r="C628" s="94" t="s">
        <v>159</v>
      </c>
      <c r="D628" s="109" t="s">
        <v>446</v>
      </c>
      <c r="E628" s="94" t="s">
        <v>840</v>
      </c>
      <c r="F628" s="94" t="s">
        <v>998</v>
      </c>
      <c r="G628" s="94" t="s">
        <v>2108</v>
      </c>
      <c r="H628" s="94" t="s">
        <v>83</v>
      </c>
      <c r="I628" s="94" t="s">
        <v>998</v>
      </c>
      <c r="J628" s="122">
        <v>45383</v>
      </c>
      <c r="K628" s="136">
        <v>45505</v>
      </c>
      <c r="L628" s="94" t="s">
        <v>998</v>
      </c>
      <c r="M628" s="94" t="s">
        <v>2109</v>
      </c>
      <c r="N628" s="94">
        <f t="shared" si="9"/>
        <v>5</v>
      </c>
      <c r="O628" s="94">
        <v>5</v>
      </c>
      <c r="P628" s="94">
        <v>0</v>
      </c>
      <c r="Q628" s="148">
        <v>1</v>
      </c>
      <c r="R628" s="94">
        <v>101</v>
      </c>
      <c r="S628" s="94">
        <v>327</v>
      </c>
      <c r="T628" s="148">
        <v>1</v>
      </c>
      <c r="U628" s="94">
        <v>31</v>
      </c>
      <c r="V628" s="94">
        <v>107</v>
      </c>
      <c r="W628" s="94" t="s">
        <v>844</v>
      </c>
      <c r="X628" s="94" t="s">
        <v>1004</v>
      </c>
    </row>
    <row r="629" s="72" customFormat="1" ht="45" customHeight="1" spans="1:24">
      <c r="A629" s="94">
        <v>622</v>
      </c>
      <c r="B629" s="94" t="s">
        <v>95</v>
      </c>
      <c r="C629" s="94" t="s">
        <v>288</v>
      </c>
      <c r="D629" s="94" t="s">
        <v>548</v>
      </c>
      <c r="E629" s="94" t="s">
        <v>840</v>
      </c>
      <c r="F629" s="94" t="s">
        <v>2110</v>
      </c>
      <c r="G629" s="94" t="s">
        <v>2111</v>
      </c>
      <c r="H629" s="94" t="s">
        <v>83</v>
      </c>
      <c r="I629" s="94" t="s">
        <v>2110</v>
      </c>
      <c r="J629" s="122">
        <v>45352</v>
      </c>
      <c r="K629" s="136">
        <v>45383</v>
      </c>
      <c r="L629" s="94" t="s">
        <v>2112</v>
      </c>
      <c r="M629" s="94" t="s">
        <v>2113</v>
      </c>
      <c r="N629" s="94">
        <f t="shared" si="9"/>
        <v>3</v>
      </c>
      <c r="O629" s="94">
        <v>3</v>
      </c>
      <c r="P629" s="94">
        <v>0</v>
      </c>
      <c r="Q629" s="94">
        <v>1</v>
      </c>
      <c r="R629" s="94">
        <v>10</v>
      </c>
      <c r="S629" s="94">
        <v>10</v>
      </c>
      <c r="T629" s="94">
        <v>0</v>
      </c>
      <c r="U629" s="94">
        <v>5</v>
      </c>
      <c r="V629" s="94">
        <v>5</v>
      </c>
      <c r="W629" s="94" t="s">
        <v>844</v>
      </c>
      <c r="X629" s="94" t="s">
        <v>864</v>
      </c>
    </row>
    <row r="630" s="72" customFormat="1" ht="32" customHeight="1" spans="1:24">
      <c r="A630" s="94">
        <v>623</v>
      </c>
      <c r="B630" s="94" t="s">
        <v>95</v>
      </c>
      <c r="C630" s="94" t="s">
        <v>199</v>
      </c>
      <c r="D630" s="94" t="s">
        <v>200</v>
      </c>
      <c r="E630" s="94" t="s">
        <v>840</v>
      </c>
      <c r="F630" s="94" t="s">
        <v>2110</v>
      </c>
      <c r="G630" s="94" t="s">
        <v>2114</v>
      </c>
      <c r="H630" s="94" t="s">
        <v>83</v>
      </c>
      <c r="I630" s="94" t="s">
        <v>2110</v>
      </c>
      <c r="J630" s="122">
        <v>45352</v>
      </c>
      <c r="K630" s="136">
        <v>45413</v>
      </c>
      <c r="L630" s="94" t="s">
        <v>2115</v>
      </c>
      <c r="M630" s="94" t="s">
        <v>2116</v>
      </c>
      <c r="N630" s="94">
        <f t="shared" si="9"/>
        <v>20</v>
      </c>
      <c r="O630" s="94">
        <v>12</v>
      </c>
      <c r="P630" s="94">
        <v>8</v>
      </c>
      <c r="Q630" s="94">
        <v>1</v>
      </c>
      <c r="R630" s="94">
        <v>35</v>
      </c>
      <c r="S630" s="94">
        <v>95</v>
      </c>
      <c r="T630" s="94">
        <v>0</v>
      </c>
      <c r="U630" s="94">
        <v>7</v>
      </c>
      <c r="V630" s="94">
        <v>15</v>
      </c>
      <c r="W630" s="94" t="s">
        <v>844</v>
      </c>
      <c r="X630" s="94" t="s">
        <v>1971</v>
      </c>
    </row>
    <row r="631" s="72" customFormat="1" ht="50" customHeight="1" spans="1:24">
      <c r="A631" s="94">
        <v>624</v>
      </c>
      <c r="B631" s="94" t="s">
        <v>77</v>
      </c>
      <c r="C631" s="94" t="s">
        <v>78</v>
      </c>
      <c r="D631" s="94" t="s">
        <v>115</v>
      </c>
      <c r="E631" s="94" t="s">
        <v>840</v>
      </c>
      <c r="F631" s="94" t="s">
        <v>978</v>
      </c>
      <c r="G631" s="94" t="s">
        <v>2117</v>
      </c>
      <c r="H631" s="94" t="s">
        <v>83</v>
      </c>
      <c r="I631" s="94" t="s">
        <v>978</v>
      </c>
      <c r="J631" s="122">
        <v>45352</v>
      </c>
      <c r="K631" s="122">
        <v>45383</v>
      </c>
      <c r="L631" s="94" t="s">
        <v>978</v>
      </c>
      <c r="M631" s="94" t="s">
        <v>2118</v>
      </c>
      <c r="N631" s="94">
        <f t="shared" si="9"/>
        <v>3</v>
      </c>
      <c r="O631" s="94">
        <v>3</v>
      </c>
      <c r="P631" s="94">
        <v>0</v>
      </c>
      <c r="Q631" s="94">
        <v>1</v>
      </c>
      <c r="R631" s="94">
        <v>9</v>
      </c>
      <c r="S631" s="94">
        <v>24</v>
      </c>
      <c r="T631" s="94">
        <v>1</v>
      </c>
      <c r="U631" s="94">
        <v>3</v>
      </c>
      <c r="V631" s="94">
        <v>9</v>
      </c>
      <c r="W631" s="94" t="s">
        <v>844</v>
      </c>
      <c r="X631" s="94" t="s">
        <v>845</v>
      </c>
    </row>
    <row r="632" s="72" customFormat="1" ht="46" customHeight="1" spans="1:24">
      <c r="A632" s="94">
        <v>625</v>
      </c>
      <c r="B632" s="94" t="s">
        <v>77</v>
      </c>
      <c r="C632" s="94" t="s">
        <v>159</v>
      </c>
      <c r="D632" s="109" t="s">
        <v>446</v>
      </c>
      <c r="E632" s="94" t="s">
        <v>840</v>
      </c>
      <c r="F632" s="94" t="s">
        <v>840</v>
      </c>
      <c r="G632" s="94" t="s">
        <v>2119</v>
      </c>
      <c r="H632" s="94" t="s">
        <v>83</v>
      </c>
      <c r="I632" s="94" t="s">
        <v>840</v>
      </c>
      <c r="J632" s="122">
        <v>45323</v>
      </c>
      <c r="K632" s="136">
        <v>45413</v>
      </c>
      <c r="L632" s="94" t="s">
        <v>2065</v>
      </c>
      <c r="M632" s="94" t="s">
        <v>2120</v>
      </c>
      <c r="N632" s="94">
        <f t="shared" si="9"/>
        <v>50</v>
      </c>
      <c r="O632" s="94">
        <v>50</v>
      </c>
      <c r="P632" s="94">
        <v>0</v>
      </c>
      <c r="Q632" s="94">
        <v>23</v>
      </c>
      <c r="R632" s="94">
        <v>11221</v>
      </c>
      <c r="S632" s="94">
        <v>58785</v>
      </c>
      <c r="T632" s="94">
        <v>4</v>
      </c>
      <c r="U632" s="94">
        <v>1412</v>
      </c>
      <c r="V632" s="94">
        <v>4121</v>
      </c>
      <c r="W632" s="94" t="s">
        <v>844</v>
      </c>
      <c r="X632" s="94" t="s">
        <v>1004</v>
      </c>
    </row>
    <row r="633" s="72" customFormat="1" ht="180" customHeight="1" spans="1:24">
      <c r="A633" s="94">
        <v>626</v>
      </c>
      <c r="B633" s="94" t="s">
        <v>1020</v>
      </c>
      <c r="C633" s="94" t="s">
        <v>1020</v>
      </c>
      <c r="D633" s="94" t="s">
        <v>1737</v>
      </c>
      <c r="E633" s="94" t="s">
        <v>840</v>
      </c>
      <c r="F633" s="94" t="s">
        <v>840</v>
      </c>
      <c r="G633" s="94" t="s">
        <v>2121</v>
      </c>
      <c r="H633" s="148" t="s">
        <v>122</v>
      </c>
      <c r="I633" s="94" t="s">
        <v>840</v>
      </c>
      <c r="J633" s="162">
        <v>45292</v>
      </c>
      <c r="K633" s="162">
        <v>45536</v>
      </c>
      <c r="L633" s="94" t="s">
        <v>1024</v>
      </c>
      <c r="M633" s="94" t="s">
        <v>2122</v>
      </c>
      <c r="N633" s="94">
        <f t="shared" si="9"/>
        <v>497.26</v>
      </c>
      <c r="O633" s="148">
        <v>497.26</v>
      </c>
      <c r="P633" s="148">
        <v>0</v>
      </c>
      <c r="Q633" s="148">
        <v>23</v>
      </c>
      <c r="R633" s="148">
        <v>163</v>
      </c>
      <c r="S633" s="148">
        <v>436</v>
      </c>
      <c r="T633" s="148">
        <v>4</v>
      </c>
      <c r="U633" s="148">
        <v>163</v>
      </c>
      <c r="V633" s="148">
        <v>436</v>
      </c>
      <c r="W633" s="94" t="s">
        <v>844</v>
      </c>
      <c r="X633" s="94" t="s">
        <v>1998</v>
      </c>
    </row>
    <row r="634" s="72" customFormat="1" ht="106" customHeight="1" spans="1:24">
      <c r="A634" s="94">
        <v>627</v>
      </c>
      <c r="B634" s="94" t="s">
        <v>77</v>
      </c>
      <c r="C634" s="94" t="s">
        <v>159</v>
      </c>
      <c r="D634" s="109" t="s">
        <v>446</v>
      </c>
      <c r="E634" s="94" t="s">
        <v>840</v>
      </c>
      <c r="F634" s="94" t="s">
        <v>840</v>
      </c>
      <c r="G634" s="94" t="s">
        <v>2123</v>
      </c>
      <c r="H634" s="148" t="s">
        <v>83</v>
      </c>
      <c r="I634" s="148" t="s">
        <v>840</v>
      </c>
      <c r="J634" s="122">
        <v>45352</v>
      </c>
      <c r="K634" s="122">
        <v>45384</v>
      </c>
      <c r="L634" s="94" t="s">
        <v>2065</v>
      </c>
      <c r="M634" s="94" t="s">
        <v>2124</v>
      </c>
      <c r="N634" s="94">
        <f t="shared" si="9"/>
        <v>140.7</v>
      </c>
      <c r="O634" s="94">
        <v>140.7</v>
      </c>
      <c r="P634" s="148">
        <v>0</v>
      </c>
      <c r="Q634" s="94">
        <v>23</v>
      </c>
      <c r="R634" s="148">
        <v>5651</v>
      </c>
      <c r="S634" s="148">
        <v>17280</v>
      </c>
      <c r="T634" s="148">
        <v>4</v>
      </c>
      <c r="U634" s="148">
        <v>365</v>
      </c>
      <c r="V634" s="148">
        <v>1066</v>
      </c>
      <c r="W634" s="94" t="s">
        <v>2125</v>
      </c>
      <c r="X634" s="94" t="s">
        <v>2126</v>
      </c>
    </row>
    <row r="635" s="72" customFormat="1" ht="36" spans="1:24">
      <c r="A635" s="94">
        <v>628</v>
      </c>
      <c r="B635" s="94" t="s">
        <v>77</v>
      </c>
      <c r="C635" s="94" t="s">
        <v>159</v>
      </c>
      <c r="D635" s="167" t="s">
        <v>577</v>
      </c>
      <c r="E635" s="94" t="s">
        <v>840</v>
      </c>
      <c r="F635" s="94" t="s">
        <v>840</v>
      </c>
      <c r="G635" s="94" t="s">
        <v>2127</v>
      </c>
      <c r="H635" s="148" t="s">
        <v>83</v>
      </c>
      <c r="I635" s="148" t="s">
        <v>840</v>
      </c>
      <c r="J635" s="122">
        <v>45352</v>
      </c>
      <c r="K635" s="122">
        <v>45385</v>
      </c>
      <c r="L635" s="94" t="s">
        <v>2065</v>
      </c>
      <c r="M635" s="94" t="s">
        <v>2128</v>
      </c>
      <c r="N635" s="94">
        <f t="shared" si="9"/>
        <v>115.18</v>
      </c>
      <c r="O635" s="94">
        <v>115.18</v>
      </c>
      <c r="P635" s="148">
        <v>0</v>
      </c>
      <c r="Q635" s="94">
        <v>21</v>
      </c>
      <c r="R635" s="148">
        <v>5325</v>
      </c>
      <c r="S635" s="148">
        <v>16005</v>
      </c>
      <c r="T635" s="94">
        <v>4</v>
      </c>
      <c r="U635" s="148">
        <v>80</v>
      </c>
      <c r="V635" s="148">
        <v>251</v>
      </c>
      <c r="W635" s="94" t="s">
        <v>2125</v>
      </c>
      <c r="X635" s="94" t="s">
        <v>2126</v>
      </c>
    </row>
    <row r="636" s="72" customFormat="1" ht="40" customHeight="1" spans="1:24">
      <c r="A636" s="94">
        <v>629</v>
      </c>
      <c r="B636" s="94" t="s">
        <v>95</v>
      </c>
      <c r="C636" s="94" t="s">
        <v>199</v>
      </c>
      <c r="D636" s="94" t="s">
        <v>200</v>
      </c>
      <c r="E636" s="94" t="s">
        <v>840</v>
      </c>
      <c r="F636" s="94" t="s">
        <v>989</v>
      </c>
      <c r="G636" s="94" t="s">
        <v>2129</v>
      </c>
      <c r="H636" s="94" t="s">
        <v>145</v>
      </c>
      <c r="I636" s="94" t="s">
        <v>989</v>
      </c>
      <c r="J636" s="122">
        <v>45352</v>
      </c>
      <c r="K636" s="136">
        <v>45413</v>
      </c>
      <c r="L636" s="94" t="s">
        <v>989</v>
      </c>
      <c r="M636" s="94" t="s">
        <v>1704</v>
      </c>
      <c r="N636" s="94">
        <f t="shared" si="9"/>
        <v>10</v>
      </c>
      <c r="O636" s="94">
        <v>10</v>
      </c>
      <c r="P636" s="94">
        <v>0</v>
      </c>
      <c r="Q636" s="148">
        <v>1</v>
      </c>
      <c r="R636" s="148">
        <v>26</v>
      </c>
      <c r="S636" s="94">
        <v>106</v>
      </c>
      <c r="T636" s="94">
        <v>0</v>
      </c>
      <c r="U636" s="148">
        <v>15</v>
      </c>
      <c r="V636" s="148">
        <v>45</v>
      </c>
      <c r="W636" s="94" t="s">
        <v>844</v>
      </c>
      <c r="X636" s="94" t="s">
        <v>1971</v>
      </c>
    </row>
    <row r="637" s="72" customFormat="1" ht="40" customHeight="1" spans="1:24">
      <c r="A637" s="94">
        <v>630</v>
      </c>
      <c r="B637" s="94" t="s">
        <v>95</v>
      </c>
      <c r="C637" s="94" t="s">
        <v>96</v>
      </c>
      <c r="D637" s="94" t="s">
        <v>97</v>
      </c>
      <c r="E637" s="94" t="s">
        <v>840</v>
      </c>
      <c r="F637" s="94" t="s">
        <v>989</v>
      </c>
      <c r="G637" s="94" t="s">
        <v>2130</v>
      </c>
      <c r="H637" s="94" t="s">
        <v>122</v>
      </c>
      <c r="I637" s="94" t="s">
        <v>989</v>
      </c>
      <c r="J637" s="162">
        <v>45627</v>
      </c>
      <c r="K637" s="162">
        <v>45778</v>
      </c>
      <c r="L637" s="94" t="s">
        <v>989</v>
      </c>
      <c r="M637" s="94" t="s">
        <v>993</v>
      </c>
      <c r="N637" s="94">
        <f t="shared" si="9"/>
        <v>21.6</v>
      </c>
      <c r="O637" s="94">
        <v>21.6</v>
      </c>
      <c r="P637" s="94">
        <v>0</v>
      </c>
      <c r="Q637" s="148">
        <v>1</v>
      </c>
      <c r="R637" s="148">
        <v>184</v>
      </c>
      <c r="S637" s="148">
        <v>732</v>
      </c>
      <c r="T637" s="94">
        <v>0</v>
      </c>
      <c r="U637" s="148">
        <v>15</v>
      </c>
      <c r="V637" s="148">
        <v>45</v>
      </c>
      <c r="W637" s="94" t="s">
        <v>844</v>
      </c>
      <c r="X637" s="94" t="s">
        <v>175</v>
      </c>
    </row>
    <row r="638" s="72" customFormat="1" ht="40" customHeight="1" spans="1:24">
      <c r="A638" s="94">
        <v>631</v>
      </c>
      <c r="B638" s="94" t="s">
        <v>77</v>
      </c>
      <c r="C638" s="94" t="s">
        <v>78</v>
      </c>
      <c r="D638" s="94" t="s">
        <v>115</v>
      </c>
      <c r="E638" s="94" t="s">
        <v>840</v>
      </c>
      <c r="F638" s="94" t="s">
        <v>989</v>
      </c>
      <c r="G638" s="94" t="s">
        <v>2131</v>
      </c>
      <c r="H638" s="94" t="s">
        <v>122</v>
      </c>
      <c r="I638" s="94" t="s">
        <v>989</v>
      </c>
      <c r="J638" s="162">
        <v>45566</v>
      </c>
      <c r="K638" s="162">
        <v>45627</v>
      </c>
      <c r="L638" s="94" t="s">
        <v>989</v>
      </c>
      <c r="M638" s="94" t="s">
        <v>2132</v>
      </c>
      <c r="N638" s="94">
        <f t="shared" si="9"/>
        <v>50</v>
      </c>
      <c r="O638" s="94">
        <v>50</v>
      </c>
      <c r="P638" s="94">
        <v>0</v>
      </c>
      <c r="Q638" s="148">
        <v>1</v>
      </c>
      <c r="R638" s="148">
        <v>184</v>
      </c>
      <c r="S638" s="148">
        <v>732</v>
      </c>
      <c r="T638" s="94">
        <v>0</v>
      </c>
      <c r="U638" s="148">
        <v>15</v>
      </c>
      <c r="V638" s="148">
        <v>45</v>
      </c>
      <c r="W638" s="94" t="s">
        <v>844</v>
      </c>
      <c r="X638" s="94" t="s">
        <v>845</v>
      </c>
    </row>
    <row r="639" s="72" customFormat="1" ht="40" customHeight="1" spans="1:24">
      <c r="A639" s="94">
        <v>632</v>
      </c>
      <c r="B639" s="94" t="s">
        <v>95</v>
      </c>
      <c r="C639" s="94" t="s">
        <v>96</v>
      </c>
      <c r="D639" s="94" t="s">
        <v>97</v>
      </c>
      <c r="E639" s="94" t="s">
        <v>840</v>
      </c>
      <c r="F639" s="94" t="s">
        <v>989</v>
      </c>
      <c r="G639" s="94" t="s">
        <v>2133</v>
      </c>
      <c r="H639" s="94" t="s">
        <v>122</v>
      </c>
      <c r="I639" s="94" t="s">
        <v>989</v>
      </c>
      <c r="J639" s="162">
        <v>45566</v>
      </c>
      <c r="K639" s="162">
        <v>45627</v>
      </c>
      <c r="L639" s="94" t="s">
        <v>989</v>
      </c>
      <c r="M639" s="94" t="s">
        <v>995</v>
      </c>
      <c r="N639" s="94">
        <f t="shared" si="9"/>
        <v>38</v>
      </c>
      <c r="O639" s="94">
        <v>38</v>
      </c>
      <c r="P639" s="94">
        <v>0</v>
      </c>
      <c r="Q639" s="148">
        <v>1</v>
      </c>
      <c r="R639" s="148">
        <v>565</v>
      </c>
      <c r="S639" s="148">
        <v>1821</v>
      </c>
      <c r="T639" s="94">
        <v>0</v>
      </c>
      <c r="U639" s="148">
        <v>89</v>
      </c>
      <c r="V639" s="148">
        <v>182</v>
      </c>
      <c r="W639" s="94" t="s">
        <v>844</v>
      </c>
      <c r="X639" s="94" t="s">
        <v>175</v>
      </c>
    </row>
    <row r="640" s="72" customFormat="1" ht="40" customHeight="1" spans="1:24">
      <c r="A640" s="94">
        <v>633</v>
      </c>
      <c r="B640" s="94" t="s">
        <v>77</v>
      </c>
      <c r="C640" s="94" t="s">
        <v>78</v>
      </c>
      <c r="D640" s="94" t="s">
        <v>115</v>
      </c>
      <c r="E640" s="94" t="s">
        <v>840</v>
      </c>
      <c r="F640" s="94" t="s">
        <v>989</v>
      </c>
      <c r="G640" s="94" t="s">
        <v>996</v>
      </c>
      <c r="H640" s="94" t="s">
        <v>122</v>
      </c>
      <c r="I640" s="94" t="s">
        <v>989</v>
      </c>
      <c r="J640" s="162">
        <v>45627</v>
      </c>
      <c r="K640" s="162">
        <v>45839</v>
      </c>
      <c r="L640" s="94" t="s">
        <v>989</v>
      </c>
      <c r="M640" s="94" t="s">
        <v>2134</v>
      </c>
      <c r="N640" s="94">
        <f t="shared" si="9"/>
        <v>30</v>
      </c>
      <c r="O640" s="94">
        <v>30</v>
      </c>
      <c r="P640" s="94">
        <v>0</v>
      </c>
      <c r="Q640" s="148">
        <v>1</v>
      </c>
      <c r="R640" s="148">
        <v>184</v>
      </c>
      <c r="S640" s="148">
        <v>732</v>
      </c>
      <c r="T640" s="94">
        <v>0</v>
      </c>
      <c r="U640" s="148">
        <v>15</v>
      </c>
      <c r="V640" s="148">
        <v>45</v>
      </c>
      <c r="W640" s="94" t="s">
        <v>844</v>
      </c>
      <c r="X640" s="94" t="s">
        <v>845</v>
      </c>
    </row>
    <row r="641" s="72" customFormat="1" ht="40" customHeight="1" spans="1:24">
      <c r="A641" s="94">
        <v>634</v>
      </c>
      <c r="B641" s="94" t="s">
        <v>95</v>
      </c>
      <c r="C641" s="94" t="s">
        <v>199</v>
      </c>
      <c r="D641" s="94" t="s">
        <v>200</v>
      </c>
      <c r="E641" s="94" t="s">
        <v>840</v>
      </c>
      <c r="F641" s="94" t="s">
        <v>989</v>
      </c>
      <c r="G641" s="94" t="s">
        <v>2135</v>
      </c>
      <c r="H641" s="94" t="s">
        <v>83</v>
      </c>
      <c r="I641" s="94" t="s">
        <v>989</v>
      </c>
      <c r="J641" s="122">
        <v>45352</v>
      </c>
      <c r="K641" s="136">
        <v>45383</v>
      </c>
      <c r="L641" s="94" t="s">
        <v>2136</v>
      </c>
      <c r="M641" s="94" t="s">
        <v>2137</v>
      </c>
      <c r="N641" s="94">
        <f t="shared" si="9"/>
        <v>5</v>
      </c>
      <c r="O641" s="94">
        <v>5</v>
      </c>
      <c r="P641" s="94">
        <v>0</v>
      </c>
      <c r="Q641" s="94">
        <v>1</v>
      </c>
      <c r="R641" s="94">
        <v>12</v>
      </c>
      <c r="S641" s="94">
        <v>31</v>
      </c>
      <c r="T641" s="94">
        <v>0</v>
      </c>
      <c r="U641" s="94">
        <v>7</v>
      </c>
      <c r="V641" s="94">
        <v>15</v>
      </c>
      <c r="W641" s="94" t="s">
        <v>844</v>
      </c>
      <c r="X641" s="94" t="s">
        <v>864</v>
      </c>
    </row>
    <row r="642" s="72" customFormat="1" ht="40" customHeight="1" spans="1:24">
      <c r="A642" s="94">
        <v>635</v>
      </c>
      <c r="B642" s="94" t="s">
        <v>95</v>
      </c>
      <c r="C642" s="142" t="s">
        <v>1078</v>
      </c>
      <c r="D642" s="94" t="s">
        <v>2138</v>
      </c>
      <c r="E642" s="148" t="s">
        <v>1046</v>
      </c>
      <c r="F642" s="148" t="s">
        <v>1046</v>
      </c>
      <c r="G642" s="94" t="s">
        <v>2139</v>
      </c>
      <c r="H642" s="148" t="s">
        <v>83</v>
      </c>
      <c r="I642" s="148" t="s">
        <v>1046</v>
      </c>
      <c r="J642" s="148" t="s">
        <v>2140</v>
      </c>
      <c r="K642" s="148" t="s">
        <v>1124</v>
      </c>
      <c r="L642" s="94" t="s">
        <v>2141</v>
      </c>
      <c r="M642" s="94" t="s">
        <v>2142</v>
      </c>
      <c r="N642" s="94">
        <f t="shared" si="9"/>
        <v>246</v>
      </c>
      <c r="O642" s="148">
        <v>246</v>
      </c>
      <c r="P642" s="148">
        <v>0</v>
      </c>
      <c r="Q642" s="148">
        <v>52</v>
      </c>
      <c r="R642" s="148">
        <v>1016</v>
      </c>
      <c r="S642" s="148">
        <v>2501</v>
      </c>
      <c r="T642" s="148">
        <v>31</v>
      </c>
      <c r="U642" s="148">
        <v>609</v>
      </c>
      <c r="V642" s="148">
        <v>1500</v>
      </c>
      <c r="W642" s="94" t="s">
        <v>2143</v>
      </c>
      <c r="X642" s="94" t="s">
        <v>2144</v>
      </c>
    </row>
    <row r="643" s="5" customFormat="1" ht="48" spans="1:24">
      <c r="A643" s="94">
        <v>636</v>
      </c>
      <c r="B643" s="94" t="s">
        <v>95</v>
      </c>
      <c r="C643" s="94" t="s">
        <v>96</v>
      </c>
      <c r="D643" s="126" t="s">
        <v>97</v>
      </c>
      <c r="E643" s="182" t="s">
        <v>2145</v>
      </c>
      <c r="F643" s="182" t="s">
        <v>1046</v>
      </c>
      <c r="G643" s="126" t="s">
        <v>2146</v>
      </c>
      <c r="H643" s="182" t="s">
        <v>83</v>
      </c>
      <c r="I643" s="182" t="s">
        <v>1046</v>
      </c>
      <c r="J643" s="182" t="s">
        <v>1779</v>
      </c>
      <c r="K643" s="182" t="s">
        <v>2147</v>
      </c>
      <c r="L643" s="126" t="s">
        <v>2148</v>
      </c>
      <c r="M643" s="126" t="s">
        <v>2149</v>
      </c>
      <c r="N643" s="94">
        <f t="shared" si="9"/>
        <v>1601</v>
      </c>
      <c r="O643" s="182">
        <v>640</v>
      </c>
      <c r="P643" s="182">
        <v>961</v>
      </c>
      <c r="Q643" s="182">
        <v>78</v>
      </c>
      <c r="R643" s="182">
        <v>7966</v>
      </c>
      <c r="S643" s="182">
        <v>27145</v>
      </c>
      <c r="T643" s="182">
        <v>32</v>
      </c>
      <c r="U643" s="182">
        <v>590</v>
      </c>
      <c r="V643" s="182">
        <v>1461</v>
      </c>
      <c r="W643" s="126" t="s">
        <v>2150</v>
      </c>
      <c r="X643" s="94" t="s">
        <v>2126</v>
      </c>
    </row>
    <row r="644" s="72" customFormat="1" ht="35" customHeight="1" spans="1:24">
      <c r="A644" s="94">
        <v>637</v>
      </c>
      <c r="B644" s="94" t="s">
        <v>95</v>
      </c>
      <c r="C644" s="94" t="s">
        <v>96</v>
      </c>
      <c r="D644" s="94" t="s">
        <v>97</v>
      </c>
      <c r="E644" s="94" t="s">
        <v>498</v>
      </c>
      <c r="F644" s="94" t="s">
        <v>607</v>
      </c>
      <c r="G644" s="94" t="s">
        <v>2151</v>
      </c>
      <c r="H644" s="94" t="s">
        <v>177</v>
      </c>
      <c r="I644" s="148" t="s">
        <v>1702</v>
      </c>
      <c r="J644" s="162">
        <v>45383</v>
      </c>
      <c r="K644" s="162">
        <v>45383</v>
      </c>
      <c r="L644" s="94" t="s">
        <v>2152</v>
      </c>
      <c r="M644" s="94" t="s">
        <v>1703</v>
      </c>
      <c r="N644" s="94">
        <f t="shared" si="9"/>
        <v>2.4</v>
      </c>
      <c r="O644" s="148">
        <v>2.4</v>
      </c>
      <c r="P644" s="148">
        <v>0</v>
      </c>
      <c r="Q644" s="148">
        <v>1</v>
      </c>
      <c r="R644" s="148">
        <v>26</v>
      </c>
      <c r="S644" s="148">
        <v>71</v>
      </c>
      <c r="T644" s="148">
        <v>1</v>
      </c>
      <c r="U644" s="148">
        <v>5</v>
      </c>
      <c r="V644" s="148">
        <v>19</v>
      </c>
      <c r="W644" s="94" t="s">
        <v>504</v>
      </c>
      <c r="X644" s="94" t="s">
        <v>568</v>
      </c>
    </row>
    <row r="645" s="72" customFormat="1" ht="63" customHeight="1" spans="1:24">
      <c r="A645" s="94">
        <v>638</v>
      </c>
      <c r="B645" s="94" t="s">
        <v>77</v>
      </c>
      <c r="C645" s="94" t="s">
        <v>78</v>
      </c>
      <c r="D645" s="94" t="s">
        <v>115</v>
      </c>
      <c r="E645" s="94" t="s">
        <v>592</v>
      </c>
      <c r="F645" s="94" t="s">
        <v>526</v>
      </c>
      <c r="G645" s="94" t="s">
        <v>2153</v>
      </c>
      <c r="H645" s="94" t="s">
        <v>83</v>
      </c>
      <c r="I645" s="94" t="s">
        <v>526</v>
      </c>
      <c r="J645" s="118" t="s">
        <v>2154</v>
      </c>
      <c r="K645" s="121">
        <v>2024.12</v>
      </c>
      <c r="L645" s="94" t="s">
        <v>526</v>
      </c>
      <c r="M645" s="94" t="s">
        <v>2155</v>
      </c>
      <c r="N645" s="94">
        <f t="shared" si="9"/>
        <v>5</v>
      </c>
      <c r="O645" s="94">
        <v>5</v>
      </c>
      <c r="P645" s="94">
        <v>0</v>
      </c>
      <c r="Q645" s="94">
        <v>1</v>
      </c>
      <c r="R645" s="94">
        <v>502</v>
      </c>
      <c r="S645" s="94">
        <v>1802</v>
      </c>
      <c r="T645" s="94">
        <v>0</v>
      </c>
      <c r="U645" s="94">
        <v>13</v>
      </c>
      <c r="V645" s="94">
        <v>43</v>
      </c>
      <c r="W645" s="94" t="s">
        <v>148</v>
      </c>
      <c r="X645" s="98" t="s">
        <v>1711</v>
      </c>
    </row>
    <row r="646" s="85" customFormat="1" ht="42" customHeight="1" spans="1:24">
      <c r="A646" s="94">
        <v>639</v>
      </c>
      <c r="B646" s="182" t="s">
        <v>77</v>
      </c>
      <c r="C646" s="182" t="s">
        <v>159</v>
      </c>
      <c r="D646" s="182" t="s">
        <v>160</v>
      </c>
      <c r="E646" s="182" t="s">
        <v>498</v>
      </c>
      <c r="F646" s="182" t="s">
        <v>594</v>
      </c>
      <c r="G646" s="126" t="s">
        <v>2156</v>
      </c>
      <c r="H646" s="182" t="s">
        <v>2157</v>
      </c>
      <c r="I646" s="182" t="s">
        <v>594</v>
      </c>
      <c r="J646" s="188">
        <v>45413</v>
      </c>
      <c r="K646" s="188">
        <v>45536</v>
      </c>
      <c r="L646" s="182" t="s">
        <v>594</v>
      </c>
      <c r="M646" s="126" t="s">
        <v>2158</v>
      </c>
      <c r="N646" s="94">
        <f t="shared" si="9"/>
        <v>5</v>
      </c>
      <c r="O646" s="182">
        <v>5</v>
      </c>
      <c r="P646" s="182">
        <v>0</v>
      </c>
      <c r="Q646" s="182">
        <v>1</v>
      </c>
      <c r="R646" s="182">
        <v>1220</v>
      </c>
      <c r="S646" s="182">
        <v>4268</v>
      </c>
      <c r="T646" s="182">
        <v>0</v>
      </c>
      <c r="U646" s="182">
        <v>67</v>
      </c>
      <c r="V646" s="182">
        <v>167</v>
      </c>
      <c r="W646" s="94" t="s">
        <v>148</v>
      </c>
      <c r="X646" s="94" t="s">
        <v>1708</v>
      </c>
    </row>
    <row r="647" s="85" customFormat="1" ht="42" customHeight="1" spans="1:24">
      <c r="A647" s="94">
        <v>640</v>
      </c>
      <c r="B647" s="126" t="s">
        <v>77</v>
      </c>
      <c r="C647" s="126" t="s">
        <v>159</v>
      </c>
      <c r="D647" s="126" t="s">
        <v>160</v>
      </c>
      <c r="E647" s="126" t="s">
        <v>498</v>
      </c>
      <c r="F647" s="182" t="s">
        <v>498</v>
      </c>
      <c r="G647" s="126" t="s">
        <v>2159</v>
      </c>
      <c r="H647" s="182" t="s">
        <v>83</v>
      </c>
      <c r="I647" s="182" t="s">
        <v>498</v>
      </c>
      <c r="J647" s="188">
        <v>45413</v>
      </c>
      <c r="K647" s="188">
        <v>45536</v>
      </c>
      <c r="L647" s="126" t="s">
        <v>2160</v>
      </c>
      <c r="M647" s="126" t="s">
        <v>2161</v>
      </c>
      <c r="N647" s="94">
        <f t="shared" si="9"/>
        <v>5</v>
      </c>
      <c r="O647" s="182">
        <v>5</v>
      </c>
      <c r="P647" s="182">
        <v>0</v>
      </c>
      <c r="Q647" s="126">
        <v>4</v>
      </c>
      <c r="R647" s="126">
        <v>742</v>
      </c>
      <c r="S647" s="126">
        <v>2655</v>
      </c>
      <c r="T647" s="126">
        <v>1</v>
      </c>
      <c r="U647" s="126">
        <v>417</v>
      </c>
      <c r="V647" s="126">
        <v>1643</v>
      </c>
      <c r="W647" s="94" t="s">
        <v>379</v>
      </c>
      <c r="X647" s="94" t="s">
        <v>2162</v>
      </c>
    </row>
    <row r="648" ht="45" customHeight="1" spans="1:24">
      <c r="A648" s="94">
        <v>641</v>
      </c>
      <c r="B648" s="94" t="s">
        <v>95</v>
      </c>
      <c r="C648" s="96" t="s">
        <v>288</v>
      </c>
      <c r="D648" s="126" t="s">
        <v>548</v>
      </c>
      <c r="E648" s="94" t="s">
        <v>80</v>
      </c>
      <c r="F648" s="94" t="s">
        <v>1246</v>
      </c>
      <c r="G648" s="94" t="s">
        <v>1244</v>
      </c>
      <c r="H648" s="94" t="s">
        <v>83</v>
      </c>
      <c r="I648" s="94" t="s">
        <v>1245</v>
      </c>
      <c r="J648" s="122">
        <v>45597</v>
      </c>
      <c r="K648" s="122">
        <v>45627</v>
      </c>
      <c r="L648" s="94" t="s">
        <v>1246</v>
      </c>
      <c r="M648" s="94" t="s">
        <v>2163</v>
      </c>
      <c r="N648" s="94">
        <f t="shared" si="9"/>
        <v>5</v>
      </c>
      <c r="O648" s="94">
        <v>5</v>
      </c>
      <c r="P648" s="94">
        <v>0</v>
      </c>
      <c r="Q648" s="94">
        <v>1</v>
      </c>
      <c r="R648" s="94">
        <v>15</v>
      </c>
      <c r="S648" s="94">
        <v>32</v>
      </c>
      <c r="T648" s="94">
        <v>1</v>
      </c>
      <c r="U648" s="94">
        <v>15</v>
      </c>
      <c r="V648" s="94">
        <v>32</v>
      </c>
      <c r="W648" s="94" t="s">
        <v>1140</v>
      </c>
      <c r="X648" s="94" t="s">
        <v>1141</v>
      </c>
    </row>
    <row r="649" ht="45" customHeight="1" spans="1:24">
      <c r="A649" s="94">
        <v>642</v>
      </c>
      <c r="B649" s="126" t="s">
        <v>95</v>
      </c>
      <c r="C649" s="182" t="s">
        <v>199</v>
      </c>
      <c r="D649" s="182" t="s">
        <v>200</v>
      </c>
      <c r="E649" s="126" t="s">
        <v>80</v>
      </c>
      <c r="F649" s="126" t="s">
        <v>168</v>
      </c>
      <c r="G649" s="126" t="s">
        <v>2164</v>
      </c>
      <c r="H649" s="182" t="s">
        <v>83</v>
      </c>
      <c r="I649" s="126" t="s">
        <v>2165</v>
      </c>
      <c r="J649" s="182">
        <v>2025.3</v>
      </c>
      <c r="K649" s="182">
        <v>2025.5</v>
      </c>
      <c r="L649" s="182" t="s">
        <v>168</v>
      </c>
      <c r="M649" s="126" t="s">
        <v>2166</v>
      </c>
      <c r="N649" s="94">
        <f t="shared" ref="N649:N694" si="10">O649+P649</f>
        <v>10</v>
      </c>
      <c r="O649" s="182">
        <v>10</v>
      </c>
      <c r="P649" s="182">
        <v>0</v>
      </c>
      <c r="Q649" s="182">
        <v>1</v>
      </c>
      <c r="R649" s="126">
        <v>166</v>
      </c>
      <c r="S649" s="126">
        <v>518</v>
      </c>
      <c r="T649" s="182">
        <v>0</v>
      </c>
      <c r="U649" s="126">
        <v>16</v>
      </c>
      <c r="V649" s="126">
        <v>37</v>
      </c>
      <c r="W649" s="94" t="s">
        <v>1140</v>
      </c>
      <c r="X649" s="195" t="s">
        <v>1141</v>
      </c>
    </row>
    <row r="650" s="72" customFormat="1" ht="45" customHeight="1" spans="1:24">
      <c r="A650" s="94">
        <v>643</v>
      </c>
      <c r="B650" s="94" t="s">
        <v>95</v>
      </c>
      <c r="C650" s="94" t="s">
        <v>199</v>
      </c>
      <c r="D650" s="94" t="s">
        <v>200</v>
      </c>
      <c r="E650" s="94" t="s">
        <v>80</v>
      </c>
      <c r="F650" s="94" t="s">
        <v>220</v>
      </c>
      <c r="G650" s="94" t="s">
        <v>2167</v>
      </c>
      <c r="H650" s="94" t="s">
        <v>145</v>
      </c>
      <c r="I650" s="94" t="s">
        <v>222</v>
      </c>
      <c r="J650" s="122">
        <v>45597</v>
      </c>
      <c r="K650" s="122">
        <v>45627</v>
      </c>
      <c r="L650" s="94" t="s">
        <v>220</v>
      </c>
      <c r="M650" s="94" t="s">
        <v>2168</v>
      </c>
      <c r="N650" s="94">
        <f t="shared" si="10"/>
        <v>5</v>
      </c>
      <c r="O650" s="94">
        <v>5</v>
      </c>
      <c r="P650" s="94">
        <v>0</v>
      </c>
      <c r="Q650" s="94">
        <v>1</v>
      </c>
      <c r="R650" s="94">
        <v>42</v>
      </c>
      <c r="S650" s="94">
        <v>112</v>
      </c>
      <c r="T650" s="94">
        <v>1</v>
      </c>
      <c r="U650" s="94">
        <v>30</v>
      </c>
      <c r="V650" s="94">
        <v>48</v>
      </c>
      <c r="W650" s="94" t="s">
        <v>1140</v>
      </c>
      <c r="X650" s="94" t="s">
        <v>1141</v>
      </c>
    </row>
    <row r="651" s="4" customFormat="1" ht="45" customHeight="1" spans="1:24">
      <c r="A651" s="94">
        <v>644</v>
      </c>
      <c r="B651" s="183" t="s">
        <v>95</v>
      </c>
      <c r="C651" s="126" t="s">
        <v>288</v>
      </c>
      <c r="D651" s="126" t="s">
        <v>548</v>
      </c>
      <c r="E651" s="184" t="s">
        <v>2169</v>
      </c>
      <c r="F651" s="183" t="s">
        <v>2170</v>
      </c>
      <c r="G651" s="183" t="s">
        <v>2171</v>
      </c>
      <c r="H651" s="184" t="s">
        <v>83</v>
      </c>
      <c r="I651" s="184" t="s">
        <v>1046</v>
      </c>
      <c r="J651" s="189">
        <v>2024.1</v>
      </c>
      <c r="K651" s="189">
        <v>2024.11</v>
      </c>
      <c r="L651" s="184" t="s">
        <v>2169</v>
      </c>
      <c r="M651" s="183" t="s">
        <v>2172</v>
      </c>
      <c r="N651" s="94">
        <f t="shared" si="10"/>
        <v>20</v>
      </c>
      <c r="O651" s="184">
        <v>15</v>
      </c>
      <c r="P651" s="184">
        <v>5</v>
      </c>
      <c r="Q651" s="184">
        <v>1</v>
      </c>
      <c r="R651" s="183">
        <v>8</v>
      </c>
      <c r="S651" s="182">
        <v>16</v>
      </c>
      <c r="T651" s="182">
        <v>0</v>
      </c>
      <c r="U651" s="182">
        <v>4</v>
      </c>
      <c r="V651" s="182">
        <v>4</v>
      </c>
      <c r="W651" s="183" t="s">
        <v>2173</v>
      </c>
      <c r="X651" s="183" t="s">
        <v>2174</v>
      </c>
    </row>
    <row r="652" s="4" customFormat="1" ht="45" customHeight="1" spans="1:24">
      <c r="A652" s="94">
        <v>645</v>
      </c>
      <c r="B652" s="126" t="s">
        <v>77</v>
      </c>
      <c r="C652" s="126" t="s">
        <v>78</v>
      </c>
      <c r="D652" s="185" t="s">
        <v>115</v>
      </c>
      <c r="E652" s="185" t="s">
        <v>1929</v>
      </c>
      <c r="F652" s="126" t="s">
        <v>1930</v>
      </c>
      <c r="G652" s="126" t="s">
        <v>2175</v>
      </c>
      <c r="H652" s="126" t="s">
        <v>83</v>
      </c>
      <c r="I652" s="126" t="s">
        <v>2176</v>
      </c>
      <c r="J652" s="126" t="s">
        <v>2177</v>
      </c>
      <c r="K652" s="126" t="s">
        <v>1124</v>
      </c>
      <c r="L652" s="126" t="s">
        <v>1930</v>
      </c>
      <c r="M652" s="126" t="s">
        <v>2178</v>
      </c>
      <c r="N652" s="94">
        <f t="shared" si="10"/>
        <v>12.8</v>
      </c>
      <c r="O652" s="126">
        <v>10.5</v>
      </c>
      <c r="P652" s="126">
        <v>2.3</v>
      </c>
      <c r="Q652" s="126">
        <v>1</v>
      </c>
      <c r="R652" s="126">
        <v>40</v>
      </c>
      <c r="S652" s="126">
        <v>138</v>
      </c>
      <c r="T652" s="126">
        <v>0</v>
      </c>
      <c r="U652" s="126">
        <v>2</v>
      </c>
      <c r="V652" s="126">
        <v>6</v>
      </c>
      <c r="W652" s="126" t="s">
        <v>148</v>
      </c>
      <c r="X652" s="126" t="s">
        <v>1934</v>
      </c>
    </row>
    <row r="653" s="4" customFormat="1" ht="45" customHeight="1" spans="1:24">
      <c r="A653" s="94">
        <v>646</v>
      </c>
      <c r="B653" s="182" t="s">
        <v>95</v>
      </c>
      <c r="C653" s="126" t="s">
        <v>96</v>
      </c>
      <c r="D653" s="126" t="s">
        <v>97</v>
      </c>
      <c r="E653" s="182" t="s">
        <v>248</v>
      </c>
      <c r="F653" s="183" t="s">
        <v>1350</v>
      </c>
      <c r="G653" s="183" t="s">
        <v>2179</v>
      </c>
      <c r="H653" s="183" t="s">
        <v>122</v>
      </c>
      <c r="I653" s="183" t="s">
        <v>1350</v>
      </c>
      <c r="J653" s="190">
        <v>2024.11</v>
      </c>
      <c r="K653" s="190">
        <v>2024.12</v>
      </c>
      <c r="L653" s="183" t="s">
        <v>1350</v>
      </c>
      <c r="M653" s="183" t="s">
        <v>2180</v>
      </c>
      <c r="N653" s="94">
        <f t="shared" si="10"/>
        <v>7</v>
      </c>
      <c r="O653" s="182">
        <v>7</v>
      </c>
      <c r="P653" s="182">
        <v>0</v>
      </c>
      <c r="Q653" s="182">
        <v>1</v>
      </c>
      <c r="R653" s="182">
        <v>17</v>
      </c>
      <c r="S653" s="182">
        <v>48</v>
      </c>
      <c r="T653" s="182">
        <v>0</v>
      </c>
      <c r="U653" s="182">
        <v>5</v>
      </c>
      <c r="V653" s="182">
        <v>20</v>
      </c>
      <c r="W653" s="196" t="s">
        <v>2181</v>
      </c>
      <c r="X653" s="183" t="s">
        <v>2182</v>
      </c>
    </row>
    <row r="654" s="4" customFormat="1" ht="45" customHeight="1" spans="1:24">
      <c r="A654" s="94">
        <v>647</v>
      </c>
      <c r="B654" s="182" t="s">
        <v>77</v>
      </c>
      <c r="C654" s="186" t="s">
        <v>159</v>
      </c>
      <c r="D654" s="126" t="s">
        <v>446</v>
      </c>
      <c r="E654" s="182" t="s">
        <v>248</v>
      </c>
      <c r="F654" s="186" t="s">
        <v>340</v>
      </c>
      <c r="G654" s="186" t="s">
        <v>2183</v>
      </c>
      <c r="H654" s="186" t="s">
        <v>83</v>
      </c>
      <c r="I654" s="186" t="s">
        <v>340</v>
      </c>
      <c r="J654" s="190">
        <v>2024.11</v>
      </c>
      <c r="K654" s="190">
        <v>2024.11</v>
      </c>
      <c r="L654" s="186" t="s">
        <v>340</v>
      </c>
      <c r="M654" s="94" t="s">
        <v>2184</v>
      </c>
      <c r="N654" s="94">
        <f t="shared" si="10"/>
        <v>9.14</v>
      </c>
      <c r="O654" s="182">
        <v>9.14</v>
      </c>
      <c r="P654" s="182">
        <v>0</v>
      </c>
      <c r="Q654" s="182">
        <v>1</v>
      </c>
      <c r="R654" s="184">
        <v>486</v>
      </c>
      <c r="S654" s="184">
        <v>1860</v>
      </c>
      <c r="T654" s="182">
        <v>1</v>
      </c>
      <c r="U654" s="182">
        <v>90</v>
      </c>
      <c r="V654" s="182">
        <v>262</v>
      </c>
      <c r="W654" s="197">
        <v>0.98</v>
      </c>
      <c r="X654" s="186" t="s">
        <v>2185</v>
      </c>
    </row>
    <row r="655" s="4" customFormat="1" ht="45" customHeight="1" spans="1:24">
      <c r="A655" s="94">
        <v>648</v>
      </c>
      <c r="B655" s="182" t="s">
        <v>77</v>
      </c>
      <c r="C655" s="186" t="s">
        <v>159</v>
      </c>
      <c r="D655" s="126" t="s">
        <v>446</v>
      </c>
      <c r="E655" s="182" t="s">
        <v>248</v>
      </c>
      <c r="F655" s="186" t="s">
        <v>264</v>
      </c>
      <c r="G655" s="186" t="s">
        <v>2183</v>
      </c>
      <c r="H655" s="186" t="s">
        <v>83</v>
      </c>
      <c r="I655" s="182" t="s">
        <v>264</v>
      </c>
      <c r="J655" s="190">
        <v>2024.11</v>
      </c>
      <c r="K655" s="190">
        <v>2024.11</v>
      </c>
      <c r="L655" s="182" t="s">
        <v>264</v>
      </c>
      <c r="M655" s="94" t="s">
        <v>2186</v>
      </c>
      <c r="N655" s="94">
        <f t="shared" si="10"/>
        <v>13.86</v>
      </c>
      <c r="O655" s="182">
        <v>13.86</v>
      </c>
      <c r="P655" s="182">
        <v>0</v>
      </c>
      <c r="Q655" s="182">
        <v>1</v>
      </c>
      <c r="R655" s="184">
        <v>186</v>
      </c>
      <c r="S655" s="184">
        <v>558</v>
      </c>
      <c r="T655" s="182">
        <v>0</v>
      </c>
      <c r="U655" s="182">
        <v>95</v>
      </c>
      <c r="V655" s="182">
        <v>262</v>
      </c>
      <c r="W655" s="197">
        <v>0.98</v>
      </c>
      <c r="X655" s="186" t="s">
        <v>2185</v>
      </c>
    </row>
    <row r="656" s="86" customFormat="1" ht="45" customHeight="1" spans="1:24">
      <c r="A656" s="94">
        <v>649</v>
      </c>
      <c r="B656" s="126" t="s">
        <v>95</v>
      </c>
      <c r="C656" s="126" t="s">
        <v>199</v>
      </c>
      <c r="D656" s="126" t="s">
        <v>200</v>
      </c>
      <c r="E656" s="184" t="s">
        <v>248</v>
      </c>
      <c r="F656" s="186" t="s">
        <v>264</v>
      </c>
      <c r="G656" s="126" t="s">
        <v>2187</v>
      </c>
      <c r="H656" s="186" t="s">
        <v>83</v>
      </c>
      <c r="I656" s="186" t="s">
        <v>2188</v>
      </c>
      <c r="J656" s="191">
        <v>2025.1</v>
      </c>
      <c r="K656" s="191">
        <v>2025.2</v>
      </c>
      <c r="L656" s="182" t="s">
        <v>264</v>
      </c>
      <c r="M656" s="186" t="s">
        <v>2189</v>
      </c>
      <c r="N656" s="94">
        <f t="shared" si="10"/>
        <v>20</v>
      </c>
      <c r="O656" s="182">
        <v>20</v>
      </c>
      <c r="P656" s="182">
        <v>0</v>
      </c>
      <c r="Q656" s="182">
        <v>1</v>
      </c>
      <c r="R656" s="182">
        <v>99</v>
      </c>
      <c r="S656" s="182">
        <v>384</v>
      </c>
      <c r="T656" s="182">
        <v>0</v>
      </c>
      <c r="U656" s="182">
        <v>8</v>
      </c>
      <c r="V656" s="182">
        <v>18</v>
      </c>
      <c r="W656" s="198" t="s">
        <v>2181</v>
      </c>
      <c r="X656" s="186" t="s">
        <v>2190</v>
      </c>
    </row>
    <row r="657" s="87" customFormat="1" ht="61" customHeight="1" spans="1:24">
      <c r="A657" s="94">
        <v>650</v>
      </c>
      <c r="B657" s="109" t="s">
        <v>77</v>
      </c>
      <c r="C657" s="109" t="s">
        <v>78</v>
      </c>
      <c r="D657" s="94" t="s">
        <v>115</v>
      </c>
      <c r="E657" s="126" t="s">
        <v>375</v>
      </c>
      <c r="F657" s="126" t="s">
        <v>1432</v>
      </c>
      <c r="G657" s="126" t="s">
        <v>2191</v>
      </c>
      <c r="H657" s="94" t="s">
        <v>83</v>
      </c>
      <c r="I657" s="126" t="s">
        <v>1432</v>
      </c>
      <c r="J657" s="192">
        <v>45597</v>
      </c>
      <c r="K657" s="192">
        <v>45627</v>
      </c>
      <c r="L657" s="126" t="s">
        <v>1432</v>
      </c>
      <c r="M657" s="126" t="s">
        <v>2192</v>
      </c>
      <c r="N657" s="94">
        <f t="shared" si="10"/>
        <v>5</v>
      </c>
      <c r="O657" s="126">
        <v>5</v>
      </c>
      <c r="P657" s="126">
        <v>0</v>
      </c>
      <c r="Q657" s="126">
        <v>1</v>
      </c>
      <c r="R657" s="126">
        <v>68</v>
      </c>
      <c r="S657" s="126">
        <v>309</v>
      </c>
      <c r="T657" s="126">
        <v>0</v>
      </c>
      <c r="U657" s="126">
        <v>13</v>
      </c>
      <c r="V657" s="126">
        <v>32</v>
      </c>
      <c r="W657" s="126" t="s">
        <v>379</v>
      </c>
      <c r="X657" s="126" t="s">
        <v>2193</v>
      </c>
    </row>
    <row r="658" s="88" customFormat="1" ht="45" customHeight="1" spans="1:24">
      <c r="A658" s="94">
        <v>651</v>
      </c>
      <c r="B658" s="109" t="s">
        <v>77</v>
      </c>
      <c r="C658" s="109" t="s">
        <v>78</v>
      </c>
      <c r="D658" s="94" t="s">
        <v>115</v>
      </c>
      <c r="E658" s="126" t="s">
        <v>375</v>
      </c>
      <c r="F658" s="126" t="s">
        <v>1449</v>
      </c>
      <c r="G658" s="126" t="s">
        <v>2194</v>
      </c>
      <c r="H658" s="126" t="s">
        <v>83</v>
      </c>
      <c r="I658" s="126" t="s">
        <v>1449</v>
      </c>
      <c r="J658" s="192">
        <v>45597</v>
      </c>
      <c r="K658" s="192">
        <v>45597</v>
      </c>
      <c r="L658" s="126" t="s">
        <v>1449</v>
      </c>
      <c r="M658" s="126" t="s">
        <v>2195</v>
      </c>
      <c r="N658" s="94">
        <f t="shared" si="10"/>
        <v>10</v>
      </c>
      <c r="O658" s="126">
        <v>10</v>
      </c>
      <c r="P658" s="126">
        <v>0</v>
      </c>
      <c r="Q658" s="126">
        <v>1</v>
      </c>
      <c r="R658" s="126">
        <v>63</v>
      </c>
      <c r="S658" s="126">
        <v>177</v>
      </c>
      <c r="T658" s="126">
        <v>1</v>
      </c>
      <c r="U658" s="126">
        <v>8</v>
      </c>
      <c r="V658" s="126">
        <v>21</v>
      </c>
      <c r="W658" s="126" t="s">
        <v>379</v>
      </c>
      <c r="X658" s="126" t="s">
        <v>1453</v>
      </c>
    </row>
    <row r="659" s="88" customFormat="1" ht="45" customHeight="1" spans="1:24">
      <c r="A659" s="94">
        <v>652</v>
      </c>
      <c r="B659" s="109" t="s">
        <v>77</v>
      </c>
      <c r="C659" s="109" t="s">
        <v>78</v>
      </c>
      <c r="D659" s="94" t="s">
        <v>115</v>
      </c>
      <c r="E659" s="126" t="s">
        <v>375</v>
      </c>
      <c r="F659" s="126" t="s">
        <v>1544</v>
      </c>
      <c r="G659" s="126" t="s">
        <v>2196</v>
      </c>
      <c r="H659" s="126" t="s">
        <v>83</v>
      </c>
      <c r="I659" s="126" t="s">
        <v>1544</v>
      </c>
      <c r="J659" s="192">
        <v>45536</v>
      </c>
      <c r="K659" s="192">
        <v>45566</v>
      </c>
      <c r="L659" s="126" t="s">
        <v>1544</v>
      </c>
      <c r="M659" s="126" t="s">
        <v>2197</v>
      </c>
      <c r="N659" s="94">
        <f t="shared" si="10"/>
        <v>30</v>
      </c>
      <c r="O659" s="126">
        <v>30</v>
      </c>
      <c r="P659" s="126">
        <v>0</v>
      </c>
      <c r="Q659" s="126">
        <v>1</v>
      </c>
      <c r="R659" s="126">
        <v>278</v>
      </c>
      <c r="S659" s="126">
        <v>912</v>
      </c>
      <c r="T659" s="126">
        <v>0</v>
      </c>
      <c r="U659" s="126">
        <v>11</v>
      </c>
      <c r="V659" s="126">
        <v>25</v>
      </c>
      <c r="W659" s="126" t="s">
        <v>379</v>
      </c>
      <c r="X659" s="126" t="s">
        <v>380</v>
      </c>
    </row>
    <row r="660" s="88" customFormat="1" ht="45" customHeight="1" spans="1:24">
      <c r="A660" s="94">
        <v>653</v>
      </c>
      <c r="B660" s="109" t="s">
        <v>77</v>
      </c>
      <c r="C660" s="109" t="s">
        <v>78</v>
      </c>
      <c r="D660" s="94" t="s">
        <v>115</v>
      </c>
      <c r="E660" s="126" t="s">
        <v>375</v>
      </c>
      <c r="F660" s="126" t="s">
        <v>1577</v>
      </c>
      <c r="G660" s="126" t="s">
        <v>2198</v>
      </c>
      <c r="H660" s="126" t="s">
        <v>83</v>
      </c>
      <c r="I660" s="126" t="s">
        <v>1577</v>
      </c>
      <c r="J660" s="192">
        <v>45597</v>
      </c>
      <c r="K660" s="192">
        <v>45627</v>
      </c>
      <c r="L660" s="126" t="s">
        <v>1577</v>
      </c>
      <c r="M660" s="126" t="s">
        <v>2199</v>
      </c>
      <c r="N660" s="94">
        <f t="shared" si="10"/>
        <v>10</v>
      </c>
      <c r="O660" s="126">
        <v>10</v>
      </c>
      <c r="P660" s="126">
        <v>0</v>
      </c>
      <c r="Q660" s="126">
        <v>1</v>
      </c>
      <c r="R660" s="126">
        <v>20</v>
      </c>
      <c r="S660" s="126">
        <v>80</v>
      </c>
      <c r="T660" s="126">
        <v>0</v>
      </c>
      <c r="U660" s="126">
        <v>8</v>
      </c>
      <c r="V660" s="126">
        <v>35</v>
      </c>
      <c r="W660" s="126" t="s">
        <v>379</v>
      </c>
      <c r="X660" s="126" t="s">
        <v>2200</v>
      </c>
    </row>
    <row r="661" s="88" customFormat="1" ht="45" customHeight="1" spans="1:24">
      <c r="A661" s="94">
        <v>654</v>
      </c>
      <c r="B661" s="94" t="s">
        <v>77</v>
      </c>
      <c r="C661" s="94" t="s">
        <v>78</v>
      </c>
      <c r="D661" s="94" t="s">
        <v>79</v>
      </c>
      <c r="E661" s="126" t="s">
        <v>375</v>
      </c>
      <c r="F661" s="126" t="s">
        <v>460</v>
      </c>
      <c r="G661" s="126" t="s">
        <v>2201</v>
      </c>
      <c r="H661" s="126" t="s">
        <v>83</v>
      </c>
      <c r="I661" s="126" t="s">
        <v>460</v>
      </c>
      <c r="J661" s="192">
        <v>45597</v>
      </c>
      <c r="K661" s="192">
        <v>45627</v>
      </c>
      <c r="L661" s="126" t="s">
        <v>460</v>
      </c>
      <c r="M661" s="126" t="s">
        <v>2202</v>
      </c>
      <c r="N661" s="94">
        <f t="shared" si="10"/>
        <v>5</v>
      </c>
      <c r="O661" s="126">
        <v>5</v>
      </c>
      <c r="P661" s="126">
        <v>0</v>
      </c>
      <c r="Q661" s="126">
        <v>1</v>
      </c>
      <c r="R661" s="126">
        <v>72</v>
      </c>
      <c r="S661" s="126">
        <v>288</v>
      </c>
      <c r="T661" s="126">
        <v>0</v>
      </c>
      <c r="U661" s="126">
        <v>8</v>
      </c>
      <c r="V661" s="126">
        <v>30</v>
      </c>
      <c r="W661" s="126" t="s">
        <v>379</v>
      </c>
      <c r="X661" s="126" t="s">
        <v>2193</v>
      </c>
    </row>
    <row r="662" s="88" customFormat="1" ht="45" customHeight="1" spans="1:24">
      <c r="A662" s="94">
        <v>655</v>
      </c>
      <c r="B662" s="94" t="s">
        <v>77</v>
      </c>
      <c r="C662" s="94" t="s">
        <v>78</v>
      </c>
      <c r="D662" s="94" t="s">
        <v>79</v>
      </c>
      <c r="E662" s="126" t="s">
        <v>375</v>
      </c>
      <c r="F662" s="126" t="s">
        <v>484</v>
      </c>
      <c r="G662" s="126" t="s">
        <v>2203</v>
      </c>
      <c r="H662" s="126" t="s">
        <v>83</v>
      </c>
      <c r="I662" s="126" t="s">
        <v>484</v>
      </c>
      <c r="J662" s="192">
        <v>45597</v>
      </c>
      <c r="K662" s="192">
        <v>45627</v>
      </c>
      <c r="L662" s="126" t="s">
        <v>484</v>
      </c>
      <c r="M662" s="126" t="s">
        <v>314</v>
      </c>
      <c r="N662" s="94">
        <f t="shared" si="10"/>
        <v>12</v>
      </c>
      <c r="O662" s="126">
        <v>10</v>
      </c>
      <c r="P662" s="126">
        <v>2</v>
      </c>
      <c r="Q662" s="126">
        <v>1</v>
      </c>
      <c r="R662" s="126">
        <v>59</v>
      </c>
      <c r="S662" s="126">
        <v>163</v>
      </c>
      <c r="T662" s="126">
        <v>0</v>
      </c>
      <c r="U662" s="126">
        <v>4</v>
      </c>
      <c r="V662" s="126">
        <v>9</v>
      </c>
      <c r="W662" s="126" t="s">
        <v>379</v>
      </c>
      <c r="X662" s="126" t="s">
        <v>2204</v>
      </c>
    </row>
    <row r="663" s="88" customFormat="1" ht="45" customHeight="1" spans="1:24">
      <c r="A663" s="94">
        <v>656</v>
      </c>
      <c r="B663" s="94" t="s">
        <v>95</v>
      </c>
      <c r="C663" s="94" t="s">
        <v>199</v>
      </c>
      <c r="D663" s="94" t="s">
        <v>200</v>
      </c>
      <c r="E663" s="126" t="s">
        <v>375</v>
      </c>
      <c r="F663" s="126" t="s">
        <v>1512</v>
      </c>
      <c r="G663" s="126" t="s">
        <v>2205</v>
      </c>
      <c r="H663" s="126" t="s">
        <v>83</v>
      </c>
      <c r="I663" s="126" t="s">
        <v>1512</v>
      </c>
      <c r="J663" s="192">
        <v>45597</v>
      </c>
      <c r="K663" s="192">
        <v>45627</v>
      </c>
      <c r="L663" s="126" t="s">
        <v>2206</v>
      </c>
      <c r="M663" s="126" t="s">
        <v>2207</v>
      </c>
      <c r="N663" s="94">
        <f t="shared" si="10"/>
        <v>15</v>
      </c>
      <c r="O663" s="126">
        <v>10</v>
      </c>
      <c r="P663" s="126">
        <v>5</v>
      </c>
      <c r="Q663" s="126">
        <v>1</v>
      </c>
      <c r="R663" s="126">
        <v>5</v>
      </c>
      <c r="S663" s="126">
        <v>10</v>
      </c>
      <c r="T663" s="126">
        <v>0</v>
      </c>
      <c r="U663" s="126">
        <v>3</v>
      </c>
      <c r="V663" s="126">
        <v>6</v>
      </c>
      <c r="W663" s="126" t="s">
        <v>379</v>
      </c>
      <c r="X663" s="126" t="s">
        <v>2208</v>
      </c>
    </row>
    <row r="664" s="88" customFormat="1" ht="45" customHeight="1" spans="1:24">
      <c r="A664" s="94">
        <v>657</v>
      </c>
      <c r="B664" s="94" t="s">
        <v>95</v>
      </c>
      <c r="C664" s="94" t="s">
        <v>199</v>
      </c>
      <c r="D664" s="94" t="s">
        <v>200</v>
      </c>
      <c r="E664" s="126" t="s">
        <v>375</v>
      </c>
      <c r="F664" s="126" t="s">
        <v>384</v>
      </c>
      <c r="G664" s="126" t="s">
        <v>2209</v>
      </c>
      <c r="H664" s="126" t="s">
        <v>83</v>
      </c>
      <c r="I664" s="126" t="s">
        <v>384</v>
      </c>
      <c r="J664" s="192">
        <v>45597</v>
      </c>
      <c r="K664" s="192">
        <v>45627</v>
      </c>
      <c r="L664" s="126" t="s">
        <v>2210</v>
      </c>
      <c r="M664" s="126" t="s">
        <v>2211</v>
      </c>
      <c r="N664" s="94">
        <f t="shared" si="10"/>
        <v>5</v>
      </c>
      <c r="O664" s="126">
        <v>5</v>
      </c>
      <c r="P664" s="126">
        <v>0</v>
      </c>
      <c r="Q664" s="126">
        <v>1</v>
      </c>
      <c r="R664" s="126">
        <v>12</v>
      </c>
      <c r="S664" s="126">
        <v>20</v>
      </c>
      <c r="T664" s="126">
        <v>1</v>
      </c>
      <c r="U664" s="126">
        <v>7</v>
      </c>
      <c r="V664" s="126">
        <v>12</v>
      </c>
      <c r="W664" s="126" t="s">
        <v>379</v>
      </c>
      <c r="X664" s="126" t="s">
        <v>2212</v>
      </c>
    </row>
    <row r="665" s="4" customFormat="1" ht="45" customHeight="1" spans="1:24">
      <c r="A665" s="94">
        <v>658</v>
      </c>
      <c r="B665" s="182" t="s">
        <v>95</v>
      </c>
      <c r="C665" s="126" t="s">
        <v>96</v>
      </c>
      <c r="D665" s="126" t="s">
        <v>97</v>
      </c>
      <c r="E665" s="182" t="s">
        <v>498</v>
      </c>
      <c r="F665" s="182" t="s">
        <v>620</v>
      </c>
      <c r="G665" s="182" t="s">
        <v>2213</v>
      </c>
      <c r="H665" s="182" t="s">
        <v>83</v>
      </c>
      <c r="I665" s="182" t="s">
        <v>2214</v>
      </c>
      <c r="J665" s="182" t="s">
        <v>2215</v>
      </c>
      <c r="K665" s="182" t="s">
        <v>2216</v>
      </c>
      <c r="L665" s="182" t="s">
        <v>620</v>
      </c>
      <c r="M665" s="182" t="s">
        <v>2217</v>
      </c>
      <c r="N665" s="94">
        <f t="shared" si="10"/>
        <v>3</v>
      </c>
      <c r="O665" s="182">
        <v>3</v>
      </c>
      <c r="P665" s="182">
        <v>0</v>
      </c>
      <c r="Q665" s="182">
        <v>1</v>
      </c>
      <c r="R665" s="182">
        <v>24</v>
      </c>
      <c r="S665" s="182">
        <v>75</v>
      </c>
      <c r="T665" s="182">
        <v>0</v>
      </c>
      <c r="U665" s="182">
        <v>3</v>
      </c>
      <c r="V665" s="182">
        <v>9</v>
      </c>
      <c r="W665" s="182" t="s">
        <v>2218</v>
      </c>
      <c r="X665" s="126" t="s">
        <v>2219</v>
      </c>
    </row>
    <row r="666" s="4" customFormat="1" ht="45" customHeight="1" spans="1:24">
      <c r="A666" s="94">
        <v>659</v>
      </c>
      <c r="B666" s="183" t="s">
        <v>77</v>
      </c>
      <c r="C666" s="183" t="s">
        <v>78</v>
      </c>
      <c r="D666" s="183" t="s">
        <v>115</v>
      </c>
      <c r="E666" s="183" t="s">
        <v>658</v>
      </c>
      <c r="F666" s="183" t="s">
        <v>722</v>
      </c>
      <c r="G666" s="183" t="s">
        <v>2220</v>
      </c>
      <c r="H666" s="183" t="s">
        <v>83</v>
      </c>
      <c r="I666" s="183" t="s">
        <v>2221</v>
      </c>
      <c r="J666" s="184">
        <v>2024.9</v>
      </c>
      <c r="K666" s="184">
        <v>2024.9</v>
      </c>
      <c r="L666" s="183" t="s">
        <v>722</v>
      </c>
      <c r="M666" s="183" t="s">
        <v>2222</v>
      </c>
      <c r="N666" s="94">
        <f t="shared" si="10"/>
        <v>4</v>
      </c>
      <c r="O666" s="184">
        <v>4</v>
      </c>
      <c r="P666" s="182">
        <v>0</v>
      </c>
      <c r="Q666" s="182">
        <v>1</v>
      </c>
      <c r="R666" s="182">
        <v>230</v>
      </c>
      <c r="S666" s="182">
        <v>733</v>
      </c>
      <c r="T666" s="182">
        <v>0</v>
      </c>
      <c r="U666" s="182">
        <v>3</v>
      </c>
      <c r="V666" s="182">
        <v>8</v>
      </c>
      <c r="W666" s="183" t="s">
        <v>379</v>
      </c>
      <c r="X666" s="183" t="s">
        <v>1776</v>
      </c>
    </row>
    <row r="667" s="4" customFormat="1" ht="45" customHeight="1" spans="1:24">
      <c r="A667" s="94">
        <v>660</v>
      </c>
      <c r="B667" s="183" t="s">
        <v>95</v>
      </c>
      <c r="C667" s="183" t="s">
        <v>96</v>
      </c>
      <c r="D667" s="126" t="s">
        <v>97</v>
      </c>
      <c r="E667" s="183" t="s">
        <v>658</v>
      </c>
      <c r="F667" s="183" t="s">
        <v>722</v>
      </c>
      <c r="G667" s="183" t="s">
        <v>2223</v>
      </c>
      <c r="H667" s="183" t="s">
        <v>2224</v>
      </c>
      <c r="I667" s="183" t="s">
        <v>2225</v>
      </c>
      <c r="J667" s="184">
        <v>2024.11</v>
      </c>
      <c r="K667" s="184">
        <v>2024.12</v>
      </c>
      <c r="L667" s="183" t="s">
        <v>722</v>
      </c>
      <c r="M667" s="183" t="s">
        <v>2226</v>
      </c>
      <c r="N667" s="94">
        <f t="shared" si="10"/>
        <v>4</v>
      </c>
      <c r="O667" s="184">
        <v>4</v>
      </c>
      <c r="P667" s="182">
        <v>0</v>
      </c>
      <c r="Q667" s="182">
        <v>1</v>
      </c>
      <c r="R667" s="182">
        <v>35</v>
      </c>
      <c r="S667" s="182">
        <v>140</v>
      </c>
      <c r="T667" s="182">
        <v>0</v>
      </c>
      <c r="U667" s="182">
        <v>3</v>
      </c>
      <c r="V667" s="182">
        <v>9</v>
      </c>
      <c r="W667" s="183" t="s">
        <v>276</v>
      </c>
      <c r="X667" s="183" t="s">
        <v>2227</v>
      </c>
    </row>
    <row r="668" s="4" customFormat="1" ht="45" customHeight="1" spans="1:24">
      <c r="A668" s="94">
        <v>661</v>
      </c>
      <c r="B668" s="183" t="s">
        <v>77</v>
      </c>
      <c r="C668" s="183" t="s">
        <v>159</v>
      </c>
      <c r="D668" s="183" t="s">
        <v>446</v>
      </c>
      <c r="E668" s="183" t="s">
        <v>658</v>
      </c>
      <c r="F668" s="183" t="s">
        <v>722</v>
      </c>
      <c r="G668" s="183" t="s">
        <v>2228</v>
      </c>
      <c r="H668" s="183" t="s">
        <v>83</v>
      </c>
      <c r="I668" s="183" t="s">
        <v>722</v>
      </c>
      <c r="J668" s="184">
        <v>2024.12</v>
      </c>
      <c r="K668" s="184">
        <v>2024.12</v>
      </c>
      <c r="L668" s="183" t="s">
        <v>722</v>
      </c>
      <c r="M668" s="183" t="s">
        <v>2229</v>
      </c>
      <c r="N668" s="94">
        <f t="shared" si="10"/>
        <v>5</v>
      </c>
      <c r="O668" s="184">
        <v>5</v>
      </c>
      <c r="P668" s="182">
        <v>0</v>
      </c>
      <c r="Q668" s="182">
        <v>1</v>
      </c>
      <c r="R668" s="182">
        <v>32</v>
      </c>
      <c r="S668" s="182">
        <v>123</v>
      </c>
      <c r="T668" s="182">
        <v>0</v>
      </c>
      <c r="U668" s="182">
        <v>3</v>
      </c>
      <c r="V668" s="182">
        <v>8</v>
      </c>
      <c r="W668" s="183" t="s">
        <v>276</v>
      </c>
      <c r="X668" s="183" t="s">
        <v>2230</v>
      </c>
    </row>
    <row r="669" s="4" customFormat="1" ht="45" customHeight="1" spans="1:24">
      <c r="A669" s="94">
        <v>662</v>
      </c>
      <c r="B669" s="183" t="s">
        <v>77</v>
      </c>
      <c r="C669" s="183" t="s">
        <v>78</v>
      </c>
      <c r="D669" s="183" t="s">
        <v>79</v>
      </c>
      <c r="E669" s="183" t="s">
        <v>658</v>
      </c>
      <c r="F669" s="183" t="s">
        <v>722</v>
      </c>
      <c r="G669" s="183" t="s">
        <v>2231</v>
      </c>
      <c r="H669" s="183" t="s">
        <v>83</v>
      </c>
      <c r="I669" s="183" t="s">
        <v>722</v>
      </c>
      <c r="J669" s="184">
        <v>2024.12</v>
      </c>
      <c r="K669" s="184">
        <v>2024.12</v>
      </c>
      <c r="L669" s="183" t="s">
        <v>722</v>
      </c>
      <c r="M669" s="183" t="s">
        <v>2232</v>
      </c>
      <c r="N669" s="94">
        <f t="shared" si="10"/>
        <v>10</v>
      </c>
      <c r="O669" s="184">
        <v>10</v>
      </c>
      <c r="P669" s="182">
        <v>0</v>
      </c>
      <c r="Q669" s="182">
        <v>1</v>
      </c>
      <c r="R669" s="182">
        <v>45</v>
      </c>
      <c r="S669" s="182">
        <v>176</v>
      </c>
      <c r="T669" s="182">
        <v>0</v>
      </c>
      <c r="U669" s="182">
        <v>2</v>
      </c>
      <c r="V669" s="182">
        <v>7</v>
      </c>
      <c r="W669" s="183" t="s">
        <v>276</v>
      </c>
      <c r="X669" s="183" t="s">
        <v>2230</v>
      </c>
    </row>
    <row r="670" s="4" customFormat="1" ht="45" customHeight="1" spans="1:24">
      <c r="A670" s="94">
        <v>663</v>
      </c>
      <c r="B670" s="183" t="s">
        <v>77</v>
      </c>
      <c r="C670" s="183" t="s">
        <v>78</v>
      </c>
      <c r="D670" s="183" t="s">
        <v>79</v>
      </c>
      <c r="E670" s="183" t="s">
        <v>658</v>
      </c>
      <c r="F670" s="183" t="s">
        <v>757</v>
      </c>
      <c r="G670" s="183" t="s">
        <v>2233</v>
      </c>
      <c r="H670" s="183" t="s">
        <v>2234</v>
      </c>
      <c r="I670" s="183" t="s">
        <v>2235</v>
      </c>
      <c r="J670" s="184">
        <v>2024.12</v>
      </c>
      <c r="K670" s="184">
        <v>2024.12</v>
      </c>
      <c r="L670" s="183" t="s">
        <v>757</v>
      </c>
      <c r="M670" s="183" t="s">
        <v>2236</v>
      </c>
      <c r="N670" s="94">
        <f t="shared" si="10"/>
        <v>40</v>
      </c>
      <c r="O670" s="184">
        <v>40</v>
      </c>
      <c r="P670" s="182">
        <v>0</v>
      </c>
      <c r="Q670" s="182">
        <v>1</v>
      </c>
      <c r="R670" s="182">
        <v>28</v>
      </c>
      <c r="S670" s="182">
        <v>42</v>
      </c>
      <c r="T670" s="182">
        <v>0</v>
      </c>
      <c r="U670" s="182">
        <v>10</v>
      </c>
      <c r="V670" s="182">
        <v>28</v>
      </c>
      <c r="W670" s="183" t="s">
        <v>276</v>
      </c>
      <c r="X670" s="183" t="s">
        <v>2237</v>
      </c>
    </row>
    <row r="671" s="4" customFormat="1" ht="45" customHeight="1" spans="1:24">
      <c r="A671" s="94">
        <v>664</v>
      </c>
      <c r="B671" s="183" t="s">
        <v>95</v>
      </c>
      <c r="C671" s="183" t="s">
        <v>96</v>
      </c>
      <c r="D671" s="126" t="s">
        <v>97</v>
      </c>
      <c r="E671" s="183" t="s">
        <v>658</v>
      </c>
      <c r="F671" s="183" t="s">
        <v>679</v>
      </c>
      <c r="G671" s="183" t="s">
        <v>2238</v>
      </c>
      <c r="H671" s="183" t="s">
        <v>2224</v>
      </c>
      <c r="I671" s="183" t="s">
        <v>679</v>
      </c>
      <c r="J671" s="184">
        <v>2024.9</v>
      </c>
      <c r="K671" s="184">
        <v>2024.11</v>
      </c>
      <c r="L671" s="183" t="s">
        <v>679</v>
      </c>
      <c r="M671" s="183" t="s">
        <v>2239</v>
      </c>
      <c r="N671" s="94">
        <f t="shared" si="10"/>
        <v>2</v>
      </c>
      <c r="O671" s="184">
        <v>2</v>
      </c>
      <c r="P671" s="182">
        <v>0</v>
      </c>
      <c r="Q671" s="182">
        <v>1</v>
      </c>
      <c r="R671" s="182">
        <v>25</v>
      </c>
      <c r="S671" s="182">
        <v>76</v>
      </c>
      <c r="T671" s="182">
        <v>0</v>
      </c>
      <c r="U671" s="182">
        <v>2</v>
      </c>
      <c r="V671" s="182">
        <v>5</v>
      </c>
      <c r="W671" s="183" t="s">
        <v>254</v>
      </c>
      <c r="X671" s="183" t="s">
        <v>1888</v>
      </c>
    </row>
    <row r="672" s="4" customFormat="1" ht="45" customHeight="1" spans="1:24">
      <c r="A672" s="94">
        <v>665</v>
      </c>
      <c r="B672" s="183" t="s">
        <v>77</v>
      </c>
      <c r="C672" s="183" t="s">
        <v>78</v>
      </c>
      <c r="D672" s="183" t="s">
        <v>115</v>
      </c>
      <c r="E672" s="183" t="s">
        <v>658</v>
      </c>
      <c r="F672" s="183" t="s">
        <v>799</v>
      </c>
      <c r="G672" s="183" t="s">
        <v>2240</v>
      </c>
      <c r="H672" s="183" t="s">
        <v>83</v>
      </c>
      <c r="I672" s="183" t="s">
        <v>799</v>
      </c>
      <c r="J672" s="184">
        <v>2024.11</v>
      </c>
      <c r="K672" s="184">
        <v>2024.12</v>
      </c>
      <c r="L672" s="183" t="s">
        <v>799</v>
      </c>
      <c r="M672" s="183" t="s">
        <v>2241</v>
      </c>
      <c r="N672" s="94">
        <f t="shared" si="10"/>
        <v>10</v>
      </c>
      <c r="O672" s="184">
        <v>10</v>
      </c>
      <c r="P672" s="182">
        <v>0</v>
      </c>
      <c r="Q672" s="182">
        <v>1</v>
      </c>
      <c r="R672" s="182">
        <v>124</v>
      </c>
      <c r="S672" s="182">
        <v>292</v>
      </c>
      <c r="T672" s="182">
        <v>1</v>
      </c>
      <c r="U672" s="182">
        <v>24</v>
      </c>
      <c r="V672" s="182">
        <v>63</v>
      </c>
      <c r="W672" s="183" t="s">
        <v>276</v>
      </c>
      <c r="X672" s="183" t="s">
        <v>1858</v>
      </c>
    </row>
    <row r="673" s="4" customFormat="1" ht="45" customHeight="1" spans="1:24">
      <c r="A673" s="94">
        <v>666</v>
      </c>
      <c r="B673" s="183" t="s">
        <v>95</v>
      </c>
      <c r="C673" s="183" t="s">
        <v>96</v>
      </c>
      <c r="D673" s="126" t="s">
        <v>97</v>
      </c>
      <c r="E673" s="183" t="s">
        <v>658</v>
      </c>
      <c r="F673" s="183" t="s">
        <v>799</v>
      </c>
      <c r="G673" s="183" t="s">
        <v>2242</v>
      </c>
      <c r="H673" s="183" t="s">
        <v>2224</v>
      </c>
      <c r="I673" s="183" t="s">
        <v>799</v>
      </c>
      <c r="J673" s="184">
        <v>2024.11</v>
      </c>
      <c r="K673" s="184">
        <v>2024.12</v>
      </c>
      <c r="L673" s="183" t="s">
        <v>799</v>
      </c>
      <c r="M673" s="183" t="s">
        <v>2243</v>
      </c>
      <c r="N673" s="94">
        <f t="shared" si="10"/>
        <v>6</v>
      </c>
      <c r="O673" s="184">
        <v>6</v>
      </c>
      <c r="P673" s="182">
        <v>0</v>
      </c>
      <c r="Q673" s="182">
        <v>1</v>
      </c>
      <c r="R673" s="182">
        <v>89</v>
      </c>
      <c r="S673" s="182">
        <v>261</v>
      </c>
      <c r="T673" s="182">
        <v>1</v>
      </c>
      <c r="U673" s="182">
        <v>6</v>
      </c>
      <c r="V673" s="182">
        <v>21</v>
      </c>
      <c r="W673" s="183" t="s">
        <v>276</v>
      </c>
      <c r="X673" s="183" t="s">
        <v>2244</v>
      </c>
    </row>
    <row r="674" s="4" customFormat="1" ht="89" customHeight="1" spans="1:24">
      <c r="A674" s="94">
        <v>667</v>
      </c>
      <c r="B674" s="183" t="s">
        <v>77</v>
      </c>
      <c r="C674" s="183" t="s">
        <v>78</v>
      </c>
      <c r="D674" s="183" t="s">
        <v>79</v>
      </c>
      <c r="E674" s="183" t="s">
        <v>658</v>
      </c>
      <c r="F674" s="183" t="s">
        <v>743</v>
      </c>
      <c r="G674" s="183" t="s">
        <v>2245</v>
      </c>
      <c r="H674" s="183" t="s">
        <v>2224</v>
      </c>
      <c r="I674" s="183" t="s">
        <v>2246</v>
      </c>
      <c r="J674" s="184">
        <v>2024.9</v>
      </c>
      <c r="K674" s="184">
        <v>2024.9</v>
      </c>
      <c r="L674" s="183" t="s">
        <v>743</v>
      </c>
      <c r="M674" s="183" t="s">
        <v>2247</v>
      </c>
      <c r="N674" s="94">
        <f t="shared" si="10"/>
        <v>2</v>
      </c>
      <c r="O674" s="184">
        <v>2</v>
      </c>
      <c r="P674" s="182">
        <v>0</v>
      </c>
      <c r="Q674" s="182">
        <v>1</v>
      </c>
      <c r="R674" s="182">
        <v>85</v>
      </c>
      <c r="S674" s="182">
        <v>261</v>
      </c>
      <c r="T674" s="182">
        <v>0</v>
      </c>
      <c r="U674" s="182">
        <v>12</v>
      </c>
      <c r="V674" s="182">
        <v>35</v>
      </c>
      <c r="W674" s="183" t="s">
        <v>276</v>
      </c>
      <c r="X674" s="183" t="s">
        <v>2248</v>
      </c>
    </row>
    <row r="675" s="4" customFormat="1" ht="45" customHeight="1" spans="1:24">
      <c r="A675" s="94">
        <v>668</v>
      </c>
      <c r="B675" s="183" t="s">
        <v>77</v>
      </c>
      <c r="C675" s="183" t="s">
        <v>159</v>
      </c>
      <c r="D675" s="183" t="s">
        <v>446</v>
      </c>
      <c r="E675" s="183" t="s">
        <v>658</v>
      </c>
      <c r="F675" s="183" t="s">
        <v>659</v>
      </c>
      <c r="G675" s="183" t="s">
        <v>2249</v>
      </c>
      <c r="H675" s="183" t="s">
        <v>83</v>
      </c>
      <c r="I675" s="183" t="s">
        <v>659</v>
      </c>
      <c r="J675" s="184">
        <v>2024.11</v>
      </c>
      <c r="K675" s="184">
        <v>2024.12</v>
      </c>
      <c r="L675" s="183" t="s">
        <v>659</v>
      </c>
      <c r="M675" s="183" t="s">
        <v>2250</v>
      </c>
      <c r="N675" s="94">
        <f t="shared" si="10"/>
        <v>2.5</v>
      </c>
      <c r="O675" s="184">
        <v>2.5</v>
      </c>
      <c r="P675" s="182">
        <v>0</v>
      </c>
      <c r="Q675" s="182">
        <v>1</v>
      </c>
      <c r="R675" s="182">
        <v>285</v>
      </c>
      <c r="S675" s="182">
        <v>4895</v>
      </c>
      <c r="T675" s="182">
        <v>0</v>
      </c>
      <c r="U675" s="182">
        <v>48</v>
      </c>
      <c r="V675" s="182">
        <v>142</v>
      </c>
      <c r="W675" s="183" t="s">
        <v>276</v>
      </c>
      <c r="X675" s="183" t="s">
        <v>2251</v>
      </c>
    </row>
    <row r="676" s="4" customFormat="1" ht="45" customHeight="1" spans="1:24">
      <c r="A676" s="94">
        <v>669</v>
      </c>
      <c r="B676" s="183" t="s">
        <v>95</v>
      </c>
      <c r="C676" s="183" t="s">
        <v>96</v>
      </c>
      <c r="D676" s="126" t="s">
        <v>97</v>
      </c>
      <c r="E676" s="183" t="s">
        <v>658</v>
      </c>
      <c r="F676" s="183" t="s">
        <v>780</v>
      </c>
      <c r="G676" s="183" t="s">
        <v>2252</v>
      </c>
      <c r="H676" s="183" t="s">
        <v>2224</v>
      </c>
      <c r="I676" s="183" t="s">
        <v>780</v>
      </c>
      <c r="J676" s="184">
        <v>2024.11</v>
      </c>
      <c r="K676" s="184">
        <v>2024.12</v>
      </c>
      <c r="L676" s="183" t="s">
        <v>780</v>
      </c>
      <c r="M676" s="183" t="s">
        <v>2253</v>
      </c>
      <c r="N676" s="94">
        <f t="shared" si="10"/>
        <v>4</v>
      </c>
      <c r="O676" s="184">
        <v>4</v>
      </c>
      <c r="P676" s="182">
        <v>0</v>
      </c>
      <c r="Q676" s="182">
        <v>1</v>
      </c>
      <c r="R676" s="182">
        <v>53</v>
      </c>
      <c r="S676" s="182">
        <v>126</v>
      </c>
      <c r="T676" s="182">
        <v>0</v>
      </c>
      <c r="U676" s="182">
        <v>3</v>
      </c>
      <c r="V676" s="182">
        <v>6</v>
      </c>
      <c r="W676" s="183" t="s">
        <v>276</v>
      </c>
      <c r="X676" s="183" t="s">
        <v>798</v>
      </c>
    </row>
    <row r="677" s="4" customFormat="1" ht="45" customHeight="1" spans="1:24">
      <c r="A677" s="94">
        <v>670</v>
      </c>
      <c r="B677" s="183" t="s">
        <v>77</v>
      </c>
      <c r="C677" s="183" t="s">
        <v>78</v>
      </c>
      <c r="D677" s="183" t="s">
        <v>79</v>
      </c>
      <c r="E677" s="183" t="s">
        <v>658</v>
      </c>
      <c r="F677" s="183" t="s">
        <v>780</v>
      </c>
      <c r="G677" s="183" t="s">
        <v>2254</v>
      </c>
      <c r="H677" s="183" t="s">
        <v>83</v>
      </c>
      <c r="I677" s="183" t="s">
        <v>2255</v>
      </c>
      <c r="J677" s="184">
        <v>2024.12</v>
      </c>
      <c r="K677" s="184">
        <v>2024.12</v>
      </c>
      <c r="L677" s="183" t="s">
        <v>780</v>
      </c>
      <c r="M677" s="183" t="s">
        <v>2256</v>
      </c>
      <c r="N677" s="94">
        <f t="shared" si="10"/>
        <v>5</v>
      </c>
      <c r="O677" s="184">
        <v>5</v>
      </c>
      <c r="P677" s="182">
        <v>0</v>
      </c>
      <c r="Q677" s="182">
        <v>1</v>
      </c>
      <c r="R677" s="182">
        <v>65</v>
      </c>
      <c r="S677" s="182">
        <v>213</v>
      </c>
      <c r="T677" s="182">
        <v>0</v>
      </c>
      <c r="U677" s="182">
        <v>1</v>
      </c>
      <c r="V677" s="182">
        <v>5</v>
      </c>
      <c r="W677" s="183" t="s">
        <v>276</v>
      </c>
      <c r="X677" s="183" t="s">
        <v>2257</v>
      </c>
    </row>
    <row r="678" s="4" customFormat="1" ht="45" customHeight="1" spans="1:24">
      <c r="A678" s="94">
        <v>671</v>
      </c>
      <c r="B678" s="183" t="s">
        <v>77</v>
      </c>
      <c r="C678" s="183" t="s">
        <v>159</v>
      </c>
      <c r="D678" s="183" t="s">
        <v>446</v>
      </c>
      <c r="E678" s="183" t="s">
        <v>658</v>
      </c>
      <c r="F678" s="183" t="s">
        <v>658</v>
      </c>
      <c r="G678" s="183" t="s">
        <v>2258</v>
      </c>
      <c r="H678" s="183" t="s">
        <v>2224</v>
      </c>
      <c r="I678" s="183" t="s">
        <v>2259</v>
      </c>
      <c r="J678" s="184">
        <v>2024.12</v>
      </c>
      <c r="K678" s="184">
        <v>2024.12</v>
      </c>
      <c r="L678" s="183" t="s">
        <v>658</v>
      </c>
      <c r="M678" s="183" t="s">
        <v>2260</v>
      </c>
      <c r="N678" s="94">
        <f t="shared" si="10"/>
        <v>12.6</v>
      </c>
      <c r="O678" s="184">
        <v>12.6</v>
      </c>
      <c r="P678" s="182">
        <v>0</v>
      </c>
      <c r="Q678" s="182">
        <v>10</v>
      </c>
      <c r="R678" s="182">
        <v>3895</v>
      </c>
      <c r="S678" s="182">
        <v>12000</v>
      </c>
      <c r="T678" s="182">
        <v>2</v>
      </c>
      <c r="U678" s="182">
        <v>1142</v>
      </c>
      <c r="V678" s="182">
        <v>2980</v>
      </c>
      <c r="W678" s="183" t="s">
        <v>276</v>
      </c>
      <c r="X678" s="183" t="s">
        <v>2261</v>
      </c>
    </row>
    <row r="679" s="4" customFormat="1" ht="45" customHeight="1" spans="1:24">
      <c r="A679" s="94">
        <v>672</v>
      </c>
      <c r="B679" s="126" t="s">
        <v>95</v>
      </c>
      <c r="C679" s="126" t="s">
        <v>288</v>
      </c>
      <c r="D679" s="126" t="s">
        <v>289</v>
      </c>
      <c r="E679" s="126" t="s">
        <v>840</v>
      </c>
      <c r="F679" s="126" t="s">
        <v>854</v>
      </c>
      <c r="G679" s="126" t="s">
        <v>2262</v>
      </c>
      <c r="H679" s="126" t="s">
        <v>83</v>
      </c>
      <c r="I679" s="126" t="s">
        <v>854</v>
      </c>
      <c r="J679" s="126">
        <v>20240720</v>
      </c>
      <c r="K679" s="126">
        <v>20240919</v>
      </c>
      <c r="L679" s="126" t="s">
        <v>1028</v>
      </c>
      <c r="M679" s="126" t="s">
        <v>2263</v>
      </c>
      <c r="N679" s="94">
        <f t="shared" si="10"/>
        <v>8.1</v>
      </c>
      <c r="O679" s="126">
        <v>6</v>
      </c>
      <c r="P679" s="126">
        <v>2.1</v>
      </c>
      <c r="Q679" s="126">
        <v>1</v>
      </c>
      <c r="R679" s="126">
        <v>30</v>
      </c>
      <c r="S679" s="126">
        <v>120</v>
      </c>
      <c r="T679" s="126">
        <v>0</v>
      </c>
      <c r="U679" s="126">
        <v>10</v>
      </c>
      <c r="V679" s="126">
        <v>10</v>
      </c>
      <c r="W679" s="126" t="s">
        <v>2264</v>
      </c>
      <c r="X679" s="126" t="s">
        <v>2265</v>
      </c>
    </row>
    <row r="680" s="4" customFormat="1" ht="45" customHeight="1" spans="1:24">
      <c r="A680" s="94">
        <v>673</v>
      </c>
      <c r="B680" s="126" t="s">
        <v>95</v>
      </c>
      <c r="C680" s="126" t="s">
        <v>199</v>
      </c>
      <c r="D680" s="126" t="s">
        <v>200</v>
      </c>
      <c r="E680" s="126" t="s">
        <v>840</v>
      </c>
      <c r="F680" s="126" t="s">
        <v>901</v>
      </c>
      <c r="G680" s="126" t="s">
        <v>2266</v>
      </c>
      <c r="H680" s="126" t="s">
        <v>2267</v>
      </c>
      <c r="I680" s="126" t="s">
        <v>2268</v>
      </c>
      <c r="J680" s="126">
        <v>20240711</v>
      </c>
      <c r="K680" s="126">
        <v>20240811</v>
      </c>
      <c r="L680" s="126" t="s">
        <v>1041</v>
      </c>
      <c r="M680" s="126" t="s">
        <v>2269</v>
      </c>
      <c r="N680" s="94">
        <f t="shared" si="10"/>
        <v>6</v>
      </c>
      <c r="O680" s="126">
        <v>6</v>
      </c>
      <c r="P680" s="126">
        <v>0</v>
      </c>
      <c r="Q680" s="126">
        <v>1</v>
      </c>
      <c r="R680" s="126">
        <v>4</v>
      </c>
      <c r="S680" s="126">
        <v>10</v>
      </c>
      <c r="T680" s="126">
        <v>0</v>
      </c>
      <c r="U680" s="126">
        <v>2</v>
      </c>
      <c r="V680" s="126">
        <v>6</v>
      </c>
      <c r="W680" s="126" t="s">
        <v>2264</v>
      </c>
      <c r="X680" s="195" t="s">
        <v>2270</v>
      </c>
    </row>
    <row r="681" s="4" customFormat="1" ht="45" customHeight="1" spans="1:24">
      <c r="A681" s="94">
        <v>674</v>
      </c>
      <c r="B681" s="126" t="s">
        <v>95</v>
      </c>
      <c r="C681" s="126" t="s">
        <v>199</v>
      </c>
      <c r="D681" s="126" t="s">
        <v>200</v>
      </c>
      <c r="E681" s="126" t="s">
        <v>840</v>
      </c>
      <c r="F681" s="126" t="s">
        <v>989</v>
      </c>
      <c r="G681" s="126" t="s">
        <v>2271</v>
      </c>
      <c r="H681" s="126" t="s">
        <v>83</v>
      </c>
      <c r="I681" s="126" t="s">
        <v>989</v>
      </c>
      <c r="J681" s="126">
        <v>2024.12</v>
      </c>
      <c r="K681" s="126">
        <v>2025.01</v>
      </c>
      <c r="L681" s="126" t="s">
        <v>2272</v>
      </c>
      <c r="M681" s="126" t="s">
        <v>2273</v>
      </c>
      <c r="N681" s="94">
        <f t="shared" si="10"/>
        <v>10</v>
      </c>
      <c r="O681" s="126">
        <v>10</v>
      </c>
      <c r="P681" s="126">
        <v>0</v>
      </c>
      <c r="Q681" s="126">
        <v>1</v>
      </c>
      <c r="R681" s="126">
        <v>3</v>
      </c>
      <c r="S681" s="126">
        <v>15</v>
      </c>
      <c r="T681" s="126">
        <v>0</v>
      </c>
      <c r="U681" s="126">
        <v>3</v>
      </c>
      <c r="V681" s="126">
        <v>15</v>
      </c>
      <c r="W681" s="126" t="s">
        <v>2264</v>
      </c>
      <c r="X681" s="126" t="s">
        <v>2274</v>
      </c>
    </row>
    <row r="682" s="4" customFormat="1" ht="68" customHeight="1" spans="1:24">
      <c r="A682" s="94">
        <v>675</v>
      </c>
      <c r="B682" s="183" t="s">
        <v>95</v>
      </c>
      <c r="C682" s="126" t="s">
        <v>96</v>
      </c>
      <c r="D682" s="126" t="s">
        <v>97</v>
      </c>
      <c r="E682" s="126" t="s">
        <v>840</v>
      </c>
      <c r="F682" s="126" t="s">
        <v>907</v>
      </c>
      <c r="G682" s="187" t="s">
        <v>2275</v>
      </c>
      <c r="H682" s="126" t="s">
        <v>122</v>
      </c>
      <c r="I682" s="126" t="s">
        <v>907</v>
      </c>
      <c r="J682" s="193">
        <v>2024.1</v>
      </c>
      <c r="K682" s="193">
        <v>2024.1</v>
      </c>
      <c r="L682" s="126" t="s">
        <v>907</v>
      </c>
      <c r="M682" s="126" t="s">
        <v>2276</v>
      </c>
      <c r="N682" s="94">
        <f t="shared" si="10"/>
        <v>10</v>
      </c>
      <c r="O682" s="126">
        <v>10</v>
      </c>
      <c r="P682" s="126">
        <v>0</v>
      </c>
      <c r="Q682" s="126">
        <v>1</v>
      </c>
      <c r="R682" s="126">
        <v>25</v>
      </c>
      <c r="S682" s="126">
        <v>115</v>
      </c>
      <c r="T682" s="126">
        <v>1</v>
      </c>
      <c r="U682" s="126">
        <v>8</v>
      </c>
      <c r="V682" s="126">
        <v>22</v>
      </c>
      <c r="W682" s="126" t="s">
        <v>2264</v>
      </c>
      <c r="X682" s="126" t="s">
        <v>2277</v>
      </c>
    </row>
    <row r="683" s="4" customFormat="1" ht="45" customHeight="1" spans="1:24">
      <c r="A683" s="94">
        <v>676</v>
      </c>
      <c r="B683" s="183" t="s">
        <v>77</v>
      </c>
      <c r="C683" s="126" t="s">
        <v>78</v>
      </c>
      <c r="D683" s="126" t="s">
        <v>79</v>
      </c>
      <c r="E683" s="126" t="s">
        <v>840</v>
      </c>
      <c r="F683" s="126" t="s">
        <v>907</v>
      </c>
      <c r="G683" s="187" t="s">
        <v>2278</v>
      </c>
      <c r="H683" s="126" t="s">
        <v>122</v>
      </c>
      <c r="I683" s="126" t="s">
        <v>907</v>
      </c>
      <c r="J683" s="193">
        <v>2024.11</v>
      </c>
      <c r="K683" s="193">
        <v>2024.12</v>
      </c>
      <c r="L683" s="126" t="s">
        <v>907</v>
      </c>
      <c r="M683" s="126" t="s">
        <v>2279</v>
      </c>
      <c r="N683" s="94">
        <f t="shared" si="10"/>
        <v>32</v>
      </c>
      <c r="O683" s="126">
        <v>32</v>
      </c>
      <c r="P683" s="126">
        <v>0</v>
      </c>
      <c r="Q683" s="126">
        <v>1</v>
      </c>
      <c r="R683" s="126">
        <v>70</v>
      </c>
      <c r="S683" s="126">
        <v>172</v>
      </c>
      <c r="T683" s="126">
        <v>1</v>
      </c>
      <c r="U683" s="126">
        <v>18</v>
      </c>
      <c r="V683" s="126">
        <v>62</v>
      </c>
      <c r="W683" s="126" t="s">
        <v>2280</v>
      </c>
      <c r="X683" s="126" t="s">
        <v>175</v>
      </c>
    </row>
    <row r="684" s="4" customFormat="1" ht="45" customHeight="1" spans="1:24">
      <c r="A684" s="94">
        <v>677</v>
      </c>
      <c r="B684" s="126" t="s">
        <v>77</v>
      </c>
      <c r="C684" s="126" t="s">
        <v>78</v>
      </c>
      <c r="D684" s="126" t="s">
        <v>115</v>
      </c>
      <c r="E684" s="126" t="s">
        <v>840</v>
      </c>
      <c r="F684" s="126" t="s">
        <v>848</v>
      </c>
      <c r="G684" s="126" t="s">
        <v>2281</v>
      </c>
      <c r="H684" s="126" t="s">
        <v>122</v>
      </c>
      <c r="I684" s="126" t="s">
        <v>848</v>
      </c>
      <c r="J684" s="194" t="s">
        <v>1274</v>
      </c>
      <c r="K684" s="194" t="s">
        <v>1283</v>
      </c>
      <c r="L684" s="126" t="s">
        <v>848</v>
      </c>
      <c r="M684" s="126" t="s">
        <v>2282</v>
      </c>
      <c r="N684" s="94">
        <f t="shared" si="10"/>
        <v>6</v>
      </c>
      <c r="O684" s="126">
        <v>6</v>
      </c>
      <c r="P684" s="126">
        <v>0</v>
      </c>
      <c r="Q684" s="126">
        <v>1</v>
      </c>
      <c r="R684" s="126">
        <v>15</v>
      </c>
      <c r="S684" s="126">
        <v>49</v>
      </c>
      <c r="T684" s="126">
        <v>0</v>
      </c>
      <c r="U684" s="126">
        <v>4</v>
      </c>
      <c r="V684" s="126">
        <v>18</v>
      </c>
      <c r="W684" s="126" t="s">
        <v>2264</v>
      </c>
      <c r="X684" s="126" t="s">
        <v>2283</v>
      </c>
    </row>
    <row r="685" s="4" customFormat="1" ht="45" customHeight="1" spans="1:24">
      <c r="A685" s="94">
        <v>678</v>
      </c>
      <c r="B685" s="126" t="s">
        <v>77</v>
      </c>
      <c r="C685" s="126" t="s">
        <v>78</v>
      </c>
      <c r="D685" s="126" t="s">
        <v>115</v>
      </c>
      <c r="E685" s="126" t="s">
        <v>840</v>
      </c>
      <c r="F685" s="126" t="s">
        <v>860</v>
      </c>
      <c r="G685" s="126" t="s">
        <v>2284</v>
      </c>
      <c r="H685" s="126" t="s">
        <v>83</v>
      </c>
      <c r="I685" s="126" t="s">
        <v>860</v>
      </c>
      <c r="J685" s="126">
        <v>2024.11</v>
      </c>
      <c r="K685" s="126">
        <v>2024.12</v>
      </c>
      <c r="L685" s="126" t="s">
        <v>860</v>
      </c>
      <c r="M685" s="126" t="s">
        <v>2285</v>
      </c>
      <c r="N685" s="94">
        <f t="shared" si="10"/>
        <v>5</v>
      </c>
      <c r="O685" s="126">
        <v>5</v>
      </c>
      <c r="P685" s="126">
        <v>0</v>
      </c>
      <c r="Q685" s="126">
        <v>1</v>
      </c>
      <c r="R685" s="126">
        <v>30</v>
      </c>
      <c r="S685" s="126">
        <v>65</v>
      </c>
      <c r="T685" s="126">
        <v>0</v>
      </c>
      <c r="U685" s="126">
        <v>10</v>
      </c>
      <c r="V685" s="126">
        <v>26</v>
      </c>
      <c r="W685" s="126" t="s">
        <v>2264</v>
      </c>
      <c r="X685" s="126" t="s">
        <v>175</v>
      </c>
    </row>
    <row r="686" s="4" customFormat="1" ht="45" customHeight="1" spans="1:24">
      <c r="A686" s="94">
        <v>679</v>
      </c>
      <c r="B686" s="126" t="s">
        <v>95</v>
      </c>
      <c r="C686" s="126" t="s">
        <v>96</v>
      </c>
      <c r="D686" s="126" t="s">
        <v>97</v>
      </c>
      <c r="E686" s="126" t="s">
        <v>840</v>
      </c>
      <c r="F686" s="126" t="s">
        <v>931</v>
      </c>
      <c r="G686" s="126" t="s">
        <v>2286</v>
      </c>
      <c r="H686" s="126" t="s">
        <v>83</v>
      </c>
      <c r="I686" s="126" t="s">
        <v>931</v>
      </c>
      <c r="J686" s="126" t="s">
        <v>790</v>
      </c>
      <c r="K686" s="126" t="s">
        <v>2287</v>
      </c>
      <c r="L686" s="126" t="s">
        <v>931</v>
      </c>
      <c r="M686" s="126" t="s">
        <v>2288</v>
      </c>
      <c r="N686" s="94">
        <f t="shared" si="10"/>
        <v>10</v>
      </c>
      <c r="O686" s="126">
        <v>10</v>
      </c>
      <c r="P686" s="126">
        <v>0</v>
      </c>
      <c r="Q686" s="126">
        <v>1</v>
      </c>
      <c r="R686" s="126">
        <v>90</v>
      </c>
      <c r="S686" s="126">
        <v>270</v>
      </c>
      <c r="T686" s="126">
        <v>0</v>
      </c>
      <c r="U686" s="126">
        <v>25</v>
      </c>
      <c r="V686" s="126">
        <v>75</v>
      </c>
      <c r="W686" s="126" t="s">
        <v>2264</v>
      </c>
      <c r="X686" s="126" t="s">
        <v>175</v>
      </c>
    </row>
    <row r="687" s="4" customFormat="1" ht="45" customHeight="1" spans="1:24">
      <c r="A687" s="94">
        <v>680</v>
      </c>
      <c r="B687" s="126" t="s">
        <v>77</v>
      </c>
      <c r="C687" s="126" t="s">
        <v>78</v>
      </c>
      <c r="D687" s="126" t="s">
        <v>115</v>
      </c>
      <c r="E687" s="126" t="s">
        <v>840</v>
      </c>
      <c r="F687" s="126" t="s">
        <v>955</v>
      </c>
      <c r="G687" s="126" t="s">
        <v>2289</v>
      </c>
      <c r="H687" s="126" t="s">
        <v>83</v>
      </c>
      <c r="I687" s="126" t="s">
        <v>955</v>
      </c>
      <c r="J687" s="193">
        <v>2024.1</v>
      </c>
      <c r="K687" s="193">
        <v>2024.1</v>
      </c>
      <c r="L687" s="126" t="s">
        <v>955</v>
      </c>
      <c r="M687" s="94" t="s">
        <v>2290</v>
      </c>
      <c r="N687" s="94">
        <f t="shared" si="10"/>
        <v>10</v>
      </c>
      <c r="O687" s="126">
        <v>10</v>
      </c>
      <c r="P687" s="126">
        <v>0</v>
      </c>
      <c r="Q687" s="126">
        <v>1</v>
      </c>
      <c r="R687" s="126">
        <v>82</v>
      </c>
      <c r="S687" s="126">
        <v>318</v>
      </c>
      <c r="T687" s="126">
        <v>1</v>
      </c>
      <c r="U687" s="126">
        <v>10</v>
      </c>
      <c r="V687" s="126">
        <v>41</v>
      </c>
      <c r="W687" s="126" t="s">
        <v>2264</v>
      </c>
      <c r="X687" s="126" t="s">
        <v>175</v>
      </c>
    </row>
    <row r="688" s="4" customFormat="1" ht="45" customHeight="1" spans="1:24">
      <c r="A688" s="94">
        <v>681</v>
      </c>
      <c r="B688" s="126" t="s">
        <v>77</v>
      </c>
      <c r="C688" s="126" t="s">
        <v>78</v>
      </c>
      <c r="D688" s="126" t="s">
        <v>79</v>
      </c>
      <c r="E688" s="182" t="s">
        <v>840</v>
      </c>
      <c r="F688" s="182" t="s">
        <v>944</v>
      </c>
      <c r="G688" s="126" t="s">
        <v>2291</v>
      </c>
      <c r="H688" s="182" t="s">
        <v>83</v>
      </c>
      <c r="I688" s="126" t="s">
        <v>2292</v>
      </c>
      <c r="J688" s="182">
        <v>2024.12</v>
      </c>
      <c r="K688" s="182">
        <v>2024.12</v>
      </c>
      <c r="L688" s="182" t="s">
        <v>944</v>
      </c>
      <c r="M688" s="126" t="s">
        <v>2293</v>
      </c>
      <c r="N688" s="94">
        <f t="shared" si="10"/>
        <v>5</v>
      </c>
      <c r="O688" s="182">
        <v>5</v>
      </c>
      <c r="P688" s="182">
        <v>0</v>
      </c>
      <c r="Q688" s="182">
        <v>1</v>
      </c>
      <c r="R688" s="182">
        <v>28</v>
      </c>
      <c r="S688" s="182">
        <v>57</v>
      </c>
      <c r="T688" s="182">
        <v>0</v>
      </c>
      <c r="U688" s="182">
        <v>5</v>
      </c>
      <c r="V688" s="182">
        <v>13</v>
      </c>
      <c r="W688" s="126" t="s">
        <v>2294</v>
      </c>
      <c r="X688" s="126" t="s">
        <v>330</v>
      </c>
    </row>
    <row r="689" s="4" customFormat="1" ht="45" customHeight="1" spans="1:24">
      <c r="A689" s="94">
        <v>682</v>
      </c>
      <c r="B689" s="126" t="s">
        <v>95</v>
      </c>
      <c r="C689" s="126" t="s">
        <v>96</v>
      </c>
      <c r="D689" s="126" t="s">
        <v>97</v>
      </c>
      <c r="E689" s="126" t="s">
        <v>840</v>
      </c>
      <c r="F689" s="126" t="s">
        <v>998</v>
      </c>
      <c r="G689" s="126" t="s">
        <v>2295</v>
      </c>
      <c r="H689" s="126" t="s">
        <v>83</v>
      </c>
      <c r="I689" s="126" t="s">
        <v>998</v>
      </c>
      <c r="J689" s="126" t="s">
        <v>2296</v>
      </c>
      <c r="K689" s="126" t="s">
        <v>1882</v>
      </c>
      <c r="L689" s="126" t="s">
        <v>998</v>
      </c>
      <c r="M689" s="126" t="s">
        <v>2297</v>
      </c>
      <c r="N689" s="94">
        <f t="shared" si="10"/>
        <v>10</v>
      </c>
      <c r="O689" s="126">
        <v>10</v>
      </c>
      <c r="P689" s="126">
        <v>0</v>
      </c>
      <c r="Q689" s="126">
        <v>1</v>
      </c>
      <c r="R689" s="126">
        <v>80</v>
      </c>
      <c r="S689" s="126">
        <v>280</v>
      </c>
      <c r="T689" s="126">
        <v>1</v>
      </c>
      <c r="U689" s="126">
        <v>28</v>
      </c>
      <c r="V689" s="126">
        <v>98</v>
      </c>
      <c r="W689" s="126" t="s">
        <v>2264</v>
      </c>
      <c r="X689" s="126" t="s">
        <v>2298</v>
      </c>
    </row>
    <row r="690" s="4" customFormat="1" ht="45" customHeight="1" spans="1:24">
      <c r="A690" s="94">
        <v>683</v>
      </c>
      <c r="B690" s="126" t="s">
        <v>77</v>
      </c>
      <c r="C690" s="126" t="s">
        <v>78</v>
      </c>
      <c r="D690" s="126" t="s">
        <v>115</v>
      </c>
      <c r="E690" s="126" t="s">
        <v>840</v>
      </c>
      <c r="F690" s="126" t="s">
        <v>998</v>
      </c>
      <c r="G690" s="126" t="s">
        <v>2299</v>
      </c>
      <c r="H690" s="126" t="s">
        <v>122</v>
      </c>
      <c r="I690" s="126" t="s">
        <v>998</v>
      </c>
      <c r="J690" s="126">
        <v>2024.1</v>
      </c>
      <c r="K690" s="126">
        <v>2025.4</v>
      </c>
      <c r="L690" s="126" t="s">
        <v>998</v>
      </c>
      <c r="M690" s="126" t="s">
        <v>2300</v>
      </c>
      <c r="N690" s="94">
        <f t="shared" si="10"/>
        <v>15</v>
      </c>
      <c r="O690" s="126">
        <v>15</v>
      </c>
      <c r="P690" s="126">
        <v>0</v>
      </c>
      <c r="Q690" s="126">
        <v>1</v>
      </c>
      <c r="R690" s="126">
        <v>52</v>
      </c>
      <c r="S690" s="126">
        <v>240</v>
      </c>
      <c r="T690" s="126">
        <v>1</v>
      </c>
      <c r="U690" s="126">
        <v>9</v>
      </c>
      <c r="V690" s="126">
        <v>30</v>
      </c>
      <c r="W690" s="126" t="s">
        <v>2264</v>
      </c>
      <c r="X690" s="126" t="s">
        <v>175</v>
      </c>
    </row>
    <row r="691" s="4" customFormat="1" ht="45" customHeight="1" spans="1:24">
      <c r="A691" s="94">
        <v>684</v>
      </c>
      <c r="B691" s="126" t="s">
        <v>77</v>
      </c>
      <c r="C691" s="126" t="s">
        <v>78</v>
      </c>
      <c r="D691" s="126" t="s">
        <v>115</v>
      </c>
      <c r="E691" s="126" t="s">
        <v>840</v>
      </c>
      <c r="F691" s="126" t="s">
        <v>998</v>
      </c>
      <c r="G691" s="126" t="s">
        <v>2301</v>
      </c>
      <c r="H691" s="126" t="s">
        <v>122</v>
      </c>
      <c r="I691" s="126" t="s">
        <v>998</v>
      </c>
      <c r="J691" s="126">
        <v>2024.1</v>
      </c>
      <c r="K691" s="126">
        <v>2024.4</v>
      </c>
      <c r="L691" s="126" t="s">
        <v>998</v>
      </c>
      <c r="M691" s="126" t="s">
        <v>2300</v>
      </c>
      <c r="N691" s="94">
        <f t="shared" si="10"/>
        <v>15</v>
      </c>
      <c r="O691" s="126">
        <v>15</v>
      </c>
      <c r="P691" s="126">
        <v>0</v>
      </c>
      <c r="Q691" s="126">
        <v>1</v>
      </c>
      <c r="R691" s="126">
        <v>45</v>
      </c>
      <c r="S691" s="126">
        <v>206</v>
      </c>
      <c r="T691" s="126">
        <v>1</v>
      </c>
      <c r="U691" s="126">
        <v>10</v>
      </c>
      <c r="V691" s="126">
        <v>26</v>
      </c>
      <c r="W691" s="126" t="s">
        <v>2264</v>
      </c>
      <c r="X691" s="126" t="s">
        <v>175</v>
      </c>
    </row>
    <row r="692" s="4" customFormat="1" ht="45" customHeight="1" spans="1:24">
      <c r="A692" s="94">
        <v>685</v>
      </c>
      <c r="B692" s="126" t="s">
        <v>77</v>
      </c>
      <c r="C692" s="126" t="s">
        <v>159</v>
      </c>
      <c r="D692" s="126" t="s">
        <v>446</v>
      </c>
      <c r="E692" s="126" t="s">
        <v>840</v>
      </c>
      <c r="F692" s="126" t="s">
        <v>840</v>
      </c>
      <c r="G692" s="126" t="s">
        <v>2302</v>
      </c>
      <c r="H692" s="126" t="s">
        <v>83</v>
      </c>
      <c r="I692" s="126" t="s">
        <v>840</v>
      </c>
      <c r="J692" s="126">
        <v>2024.11</v>
      </c>
      <c r="K692" s="126">
        <v>2024.11</v>
      </c>
      <c r="L692" s="126" t="s">
        <v>2303</v>
      </c>
      <c r="M692" s="126" t="s">
        <v>2304</v>
      </c>
      <c r="N692" s="94">
        <f t="shared" si="10"/>
        <v>5.5</v>
      </c>
      <c r="O692" s="126">
        <v>5.5</v>
      </c>
      <c r="P692" s="126">
        <v>0</v>
      </c>
      <c r="Q692" s="126">
        <v>23</v>
      </c>
      <c r="R692" s="126">
        <v>680</v>
      </c>
      <c r="S692" s="126">
        <v>1783</v>
      </c>
      <c r="T692" s="126">
        <v>4</v>
      </c>
      <c r="U692" s="126">
        <v>171</v>
      </c>
      <c r="V692" s="126">
        <v>613</v>
      </c>
      <c r="W692" s="126" t="s">
        <v>2264</v>
      </c>
      <c r="X692" s="126" t="s">
        <v>175</v>
      </c>
    </row>
    <row r="693" s="4" customFormat="1" ht="45" customHeight="1" spans="1:24">
      <c r="A693" s="94">
        <v>686</v>
      </c>
      <c r="B693" s="183" t="s">
        <v>77</v>
      </c>
      <c r="C693" s="126" t="s">
        <v>78</v>
      </c>
      <c r="D693" s="126" t="s">
        <v>115</v>
      </c>
      <c r="E693" s="126" t="s">
        <v>840</v>
      </c>
      <c r="F693" s="126" t="s">
        <v>978</v>
      </c>
      <c r="G693" s="126" t="s">
        <v>2305</v>
      </c>
      <c r="H693" s="126" t="s">
        <v>83</v>
      </c>
      <c r="I693" s="126" t="s">
        <v>978</v>
      </c>
      <c r="J693" s="126">
        <v>2024.12</v>
      </c>
      <c r="K693" s="126">
        <v>2024.12</v>
      </c>
      <c r="L693" s="126" t="s">
        <v>978</v>
      </c>
      <c r="M693" s="126" t="s">
        <v>2306</v>
      </c>
      <c r="N693" s="94">
        <f t="shared" si="10"/>
        <v>5</v>
      </c>
      <c r="O693" s="126">
        <v>5</v>
      </c>
      <c r="P693" s="126">
        <v>0</v>
      </c>
      <c r="Q693" s="126">
        <v>1</v>
      </c>
      <c r="R693" s="126">
        <v>32</v>
      </c>
      <c r="S693" s="126">
        <v>62</v>
      </c>
      <c r="T693" s="126">
        <v>1</v>
      </c>
      <c r="U693" s="126">
        <v>3</v>
      </c>
      <c r="V693" s="126">
        <v>8</v>
      </c>
      <c r="W693" s="126" t="s">
        <v>2264</v>
      </c>
      <c r="X693" s="126" t="s">
        <v>175</v>
      </c>
    </row>
    <row r="694" s="85" customFormat="1" ht="50" customHeight="1" spans="1:24">
      <c r="A694" s="94">
        <v>687</v>
      </c>
      <c r="B694" s="126" t="s">
        <v>95</v>
      </c>
      <c r="C694" s="96" t="s">
        <v>288</v>
      </c>
      <c r="D694" s="126" t="s">
        <v>289</v>
      </c>
      <c r="E694" s="126" t="s">
        <v>1046</v>
      </c>
      <c r="F694" s="126" t="s">
        <v>1046</v>
      </c>
      <c r="G694" s="126" t="s">
        <v>2307</v>
      </c>
      <c r="H694" s="126" t="s">
        <v>83</v>
      </c>
      <c r="I694" s="126" t="s">
        <v>1046</v>
      </c>
      <c r="J694" s="126" t="s">
        <v>2308</v>
      </c>
      <c r="K694" s="126" t="s">
        <v>1618</v>
      </c>
      <c r="L694" s="126" t="s">
        <v>2303</v>
      </c>
      <c r="M694" s="126" t="s">
        <v>2309</v>
      </c>
      <c r="N694" s="94">
        <f t="shared" si="10"/>
        <v>150</v>
      </c>
      <c r="O694" s="126">
        <v>150</v>
      </c>
      <c r="P694" s="126">
        <v>0</v>
      </c>
      <c r="Q694" s="126">
        <v>8</v>
      </c>
      <c r="R694" s="126">
        <v>65</v>
      </c>
      <c r="S694" s="126">
        <v>219</v>
      </c>
      <c r="T694" s="126">
        <v>2</v>
      </c>
      <c r="U694" s="126">
        <v>21</v>
      </c>
      <c r="V694" s="126">
        <v>65</v>
      </c>
      <c r="W694" s="126" t="s">
        <v>1070</v>
      </c>
      <c r="X694" s="126" t="s">
        <v>2310</v>
      </c>
    </row>
  </sheetData>
  <autoFilter xmlns:etc="http://www.wps.cn/officeDocument/2017/etCustomData" ref="A6:X694" etc:filterBottomFollowUsedRange="0">
    <extLst/>
  </autoFilter>
  <sortState ref="A25:X36">
    <sortCondition ref="F25:F36"/>
  </sortState>
  <mergeCells count="27">
    <mergeCell ref="A2:X2"/>
    <mergeCell ref="B4:D4"/>
    <mergeCell ref="J4:K4"/>
    <mergeCell ref="N4:P4"/>
    <mergeCell ref="Q4:V4"/>
    <mergeCell ref="O5:P5"/>
    <mergeCell ref="T5:V5"/>
    <mergeCell ref="B7:M7"/>
    <mergeCell ref="A4:A6"/>
    <mergeCell ref="B5:B6"/>
    <mergeCell ref="C5:C6"/>
    <mergeCell ref="D5:D6"/>
    <mergeCell ref="E4:E6"/>
    <mergeCell ref="F4:F6"/>
    <mergeCell ref="G4:G6"/>
    <mergeCell ref="H4:H6"/>
    <mergeCell ref="I4:I6"/>
    <mergeCell ref="J5:J6"/>
    <mergeCell ref="K5:K6"/>
    <mergeCell ref="L4:L6"/>
    <mergeCell ref="M4:M6"/>
    <mergeCell ref="N5:N6"/>
    <mergeCell ref="Q5:Q6"/>
    <mergeCell ref="R5:R6"/>
    <mergeCell ref="S5:S6"/>
    <mergeCell ref="W4:W6"/>
    <mergeCell ref="X4:X6"/>
  </mergeCells>
  <printOptions horizontalCentered="1"/>
  <pageMargins left="0" right="0" top="0.751388888888889" bottom="0.751388888888889" header="0.298611111111111" footer="0.298611111111111"/>
  <pageSetup paperSize="9" scale="52" orientation="landscape" horizontalDpi="600"/>
  <headerFooter>
    <oddFooter>&amp;C第 &amp;P 页，共 &amp;N 页</oddFooter>
  </headerFooter>
  <legacy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R70"/>
  <sheetViews>
    <sheetView workbookViewId="0">
      <selection activeCell="K11" sqref="K11"/>
    </sheetView>
  </sheetViews>
  <sheetFormatPr defaultColWidth="9" defaultRowHeight="13.5"/>
  <cols>
    <col min="1" max="1" width="5.625" customWidth="1"/>
    <col min="2" max="2" width="8.625" customWidth="1"/>
    <col min="3" max="3" width="8.5" customWidth="1"/>
    <col min="4" max="4" width="15.75" customWidth="1"/>
    <col min="5" max="5" width="11.5" customWidth="1"/>
    <col min="6" max="6" width="11.625" customWidth="1"/>
    <col min="7" max="7" width="17" customWidth="1"/>
    <col min="8" max="8" width="12.625" customWidth="1"/>
    <col min="9" max="9" width="15.25" customWidth="1"/>
    <col min="10" max="10" width="14.875" customWidth="1"/>
    <col min="11" max="11" width="16.625" customWidth="1"/>
    <col min="12" max="12" width="34.25" customWidth="1"/>
    <col min="16" max="16" width="20" customWidth="1"/>
    <col min="17" max="17" width="26.25" customWidth="1"/>
  </cols>
  <sheetData>
    <row r="1" ht="15" customHeight="1" spans="1:1">
      <c r="A1" t="s">
        <v>2311</v>
      </c>
    </row>
    <row r="2" ht="68.1" customHeight="1" spans="1:18">
      <c r="A2" s="6" t="s">
        <v>2312</v>
      </c>
      <c r="B2" s="6"/>
      <c r="C2" s="6"/>
      <c r="D2" s="6"/>
      <c r="E2" s="6"/>
      <c r="F2" s="6"/>
      <c r="G2" s="6"/>
      <c r="H2" s="6"/>
      <c r="I2" s="6"/>
      <c r="J2" s="6"/>
      <c r="K2" s="6"/>
      <c r="L2" s="6"/>
      <c r="M2" s="6"/>
      <c r="N2" s="6"/>
      <c r="O2" s="6"/>
      <c r="P2" s="6"/>
      <c r="Q2" s="6"/>
      <c r="R2" s="6"/>
    </row>
    <row r="3" s="1" customFormat="1" ht="27" customHeight="1" spans="1:18">
      <c r="A3" s="7" t="s">
        <v>3</v>
      </c>
      <c r="B3" s="7" t="s">
        <v>53</v>
      </c>
      <c r="C3" s="7" t="s">
        <v>54</v>
      </c>
      <c r="D3" s="7" t="s">
        <v>55</v>
      </c>
      <c r="E3" s="7" t="s">
        <v>52</v>
      </c>
      <c r="F3" s="7"/>
      <c r="G3" s="7"/>
      <c r="H3" s="7" t="s">
        <v>57</v>
      </c>
      <c r="I3" s="7" t="s">
        <v>58</v>
      </c>
      <c r="J3" s="7"/>
      <c r="K3" s="7" t="s">
        <v>59</v>
      </c>
      <c r="L3" s="7" t="s">
        <v>60</v>
      </c>
      <c r="M3" s="7" t="s">
        <v>2313</v>
      </c>
      <c r="N3" s="7" t="s">
        <v>9</v>
      </c>
      <c r="O3" s="7"/>
      <c r="P3" s="7" t="s">
        <v>61</v>
      </c>
      <c r="Q3" s="7" t="s">
        <v>62</v>
      </c>
      <c r="R3" s="7" t="s">
        <v>7</v>
      </c>
    </row>
    <row r="4" s="1" customFormat="1" ht="41.1" customHeight="1" spans="1:18">
      <c r="A4" s="7"/>
      <c r="B4" s="7"/>
      <c r="C4" s="7"/>
      <c r="D4" s="7"/>
      <c r="E4" s="7" t="s">
        <v>4</v>
      </c>
      <c r="F4" s="7" t="s">
        <v>2314</v>
      </c>
      <c r="G4" s="7" t="s">
        <v>64</v>
      </c>
      <c r="H4" s="7"/>
      <c r="I4" s="7" t="s">
        <v>2315</v>
      </c>
      <c r="J4" s="7" t="s">
        <v>2316</v>
      </c>
      <c r="K4" s="7"/>
      <c r="L4" s="7"/>
      <c r="M4" s="7"/>
      <c r="N4" s="7" t="s">
        <v>2317</v>
      </c>
      <c r="O4" s="7" t="s">
        <v>2318</v>
      </c>
      <c r="P4" s="7"/>
      <c r="Q4" s="7"/>
      <c r="R4" s="7"/>
    </row>
    <row r="5" s="2" customFormat="1" ht="36" customHeight="1" spans="1:18">
      <c r="A5" s="8">
        <v>1</v>
      </c>
      <c r="B5" s="9" t="s">
        <v>80</v>
      </c>
      <c r="C5" s="9" t="s">
        <v>201</v>
      </c>
      <c r="D5" s="8" t="s">
        <v>217</v>
      </c>
      <c r="E5" s="9" t="s">
        <v>77</v>
      </c>
      <c r="F5" s="9" t="s">
        <v>78</v>
      </c>
      <c r="G5" s="8" t="s">
        <v>115</v>
      </c>
      <c r="H5" s="8" t="s">
        <v>201</v>
      </c>
      <c r="I5" s="39">
        <v>45488</v>
      </c>
      <c r="J5" s="39">
        <v>45495</v>
      </c>
      <c r="K5" s="8" t="s">
        <v>201</v>
      </c>
      <c r="L5" s="8" t="s">
        <v>2319</v>
      </c>
      <c r="M5" s="8">
        <v>6</v>
      </c>
      <c r="N5" s="8">
        <v>6</v>
      </c>
      <c r="O5" s="8">
        <v>0</v>
      </c>
      <c r="P5" s="40" t="s">
        <v>1114</v>
      </c>
      <c r="Q5" s="8" t="s">
        <v>330</v>
      </c>
      <c r="R5" s="15" t="s">
        <v>2320</v>
      </c>
    </row>
    <row r="6" s="2" customFormat="1" ht="36" customHeight="1" spans="1:18">
      <c r="A6" s="8"/>
      <c r="B6" s="10"/>
      <c r="C6" s="10"/>
      <c r="D6" s="8"/>
      <c r="E6" s="10"/>
      <c r="F6" s="10"/>
      <c r="G6" s="8"/>
      <c r="H6" s="8" t="s">
        <v>201</v>
      </c>
      <c r="I6" s="39">
        <v>45488</v>
      </c>
      <c r="J6" s="39">
        <v>45495</v>
      </c>
      <c r="K6" s="8" t="s">
        <v>201</v>
      </c>
      <c r="L6" s="8" t="s">
        <v>2321</v>
      </c>
      <c r="M6" s="8">
        <v>10</v>
      </c>
      <c r="N6" s="8">
        <v>10</v>
      </c>
      <c r="O6" s="8">
        <v>0</v>
      </c>
      <c r="P6" s="8" t="s">
        <v>1114</v>
      </c>
      <c r="Q6" s="8" t="s">
        <v>330</v>
      </c>
      <c r="R6" s="15" t="s">
        <v>2322</v>
      </c>
    </row>
    <row r="7" customFormat="1" ht="53" customHeight="1" spans="1:18">
      <c r="A7" s="8">
        <v>2</v>
      </c>
      <c r="B7" s="11" t="s">
        <v>80</v>
      </c>
      <c r="C7" s="12" t="s">
        <v>194</v>
      </c>
      <c r="D7" s="13" t="s">
        <v>195</v>
      </c>
      <c r="E7" s="11" t="s">
        <v>77</v>
      </c>
      <c r="F7" s="11" t="s">
        <v>78</v>
      </c>
      <c r="G7" s="12" t="s">
        <v>79</v>
      </c>
      <c r="H7" s="13" t="s">
        <v>194</v>
      </c>
      <c r="I7" s="41">
        <v>45383</v>
      </c>
      <c r="J7" s="41">
        <v>45383</v>
      </c>
      <c r="K7" s="13" t="s">
        <v>194</v>
      </c>
      <c r="L7" s="13" t="s">
        <v>2323</v>
      </c>
      <c r="M7" s="42">
        <v>64</v>
      </c>
      <c r="N7" s="42">
        <v>64</v>
      </c>
      <c r="O7" s="42">
        <v>0</v>
      </c>
      <c r="P7" s="13" t="s">
        <v>1140</v>
      </c>
      <c r="Q7" s="13" t="s">
        <v>2324</v>
      </c>
      <c r="R7" s="15" t="s">
        <v>2320</v>
      </c>
    </row>
    <row r="8" customFormat="1" ht="53" customHeight="1" spans="1:18">
      <c r="A8" s="8"/>
      <c r="B8" s="14"/>
      <c r="C8" s="12"/>
      <c r="D8" s="14" t="s">
        <v>2325</v>
      </c>
      <c r="E8" s="14"/>
      <c r="F8" s="14"/>
      <c r="G8" s="12"/>
      <c r="H8" s="13" t="s">
        <v>194</v>
      </c>
      <c r="I8" s="41">
        <v>45383</v>
      </c>
      <c r="J8" s="41">
        <v>45383</v>
      </c>
      <c r="K8" s="13" t="s">
        <v>194</v>
      </c>
      <c r="L8" s="13" t="s">
        <v>2326</v>
      </c>
      <c r="M8" s="42">
        <v>5</v>
      </c>
      <c r="N8" s="42">
        <v>5</v>
      </c>
      <c r="O8" s="42">
        <v>0</v>
      </c>
      <c r="P8" s="13" t="s">
        <v>1140</v>
      </c>
      <c r="Q8" s="13" t="s">
        <v>2324</v>
      </c>
      <c r="R8" s="15" t="s">
        <v>2322</v>
      </c>
    </row>
    <row r="9" customFormat="1" ht="33" customHeight="1" spans="1:18">
      <c r="A9" s="8">
        <v>3</v>
      </c>
      <c r="B9" s="15" t="s">
        <v>375</v>
      </c>
      <c r="C9" s="16" t="s">
        <v>470</v>
      </c>
      <c r="D9" s="16" t="s">
        <v>2327</v>
      </c>
      <c r="E9" s="17" t="s">
        <v>77</v>
      </c>
      <c r="F9" s="18" t="s">
        <v>78</v>
      </c>
      <c r="G9" s="16" t="s">
        <v>79</v>
      </c>
      <c r="H9" s="19" t="s">
        <v>470</v>
      </c>
      <c r="I9" s="43">
        <v>45323</v>
      </c>
      <c r="J9" s="43">
        <v>45352</v>
      </c>
      <c r="K9" s="19" t="s">
        <v>470</v>
      </c>
      <c r="L9" s="19" t="s">
        <v>2328</v>
      </c>
      <c r="M9" s="44">
        <v>32</v>
      </c>
      <c r="N9" s="44">
        <v>32</v>
      </c>
      <c r="O9" s="44">
        <v>0</v>
      </c>
      <c r="P9" s="19" t="s">
        <v>379</v>
      </c>
      <c r="Q9" s="22" t="s">
        <v>1625</v>
      </c>
      <c r="R9" s="15" t="s">
        <v>2320</v>
      </c>
    </row>
    <row r="10" customFormat="1" ht="33" customHeight="1" spans="1:18">
      <c r="A10" s="8"/>
      <c r="B10" s="15"/>
      <c r="C10" s="16"/>
      <c r="D10" s="16"/>
      <c r="E10" s="20"/>
      <c r="F10" s="21"/>
      <c r="G10" s="16"/>
      <c r="H10" s="19" t="s">
        <v>470</v>
      </c>
      <c r="I10" s="43">
        <v>45323</v>
      </c>
      <c r="J10" s="43">
        <v>45352</v>
      </c>
      <c r="K10" s="19" t="s">
        <v>470</v>
      </c>
      <c r="L10" s="19" t="s">
        <v>2328</v>
      </c>
      <c r="M10" s="44">
        <v>30</v>
      </c>
      <c r="N10" s="44">
        <v>10</v>
      </c>
      <c r="O10" s="44">
        <v>20</v>
      </c>
      <c r="P10" s="19" t="s">
        <v>379</v>
      </c>
      <c r="Q10" s="22" t="s">
        <v>1625</v>
      </c>
      <c r="R10" s="15" t="s">
        <v>2322</v>
      </c>
    </row>
    <row r="11" customFormat="1" ht="31" customHeight="1" spans="1:18">
      <c r="A11" s="8">
        <v>4</v>
      </c>
      <c r="B11" s="15" t="s">
        <v>375</v>
      </c>
      <c r="C11" s="16" t="s">
        <v>470</v>
      </c>
      <c r="D11" s="16" t="s">
        <v>471</v>
      </c>
      <c r="E11" s="17" t="s">
        <v>77</v>
      </c>
      <c r="F11" s="18" t="s">
        <v>78</v>
      </c>
      <c r="G11" s="16" t="s">
        <v>79</v>
      </c>
      <c r="H11" s="22" t="s">
        <v>470</v>
      </c>
      <c r="I11" s="45">
        <v>45413</v>
      </c>
      <c r="J11" s="46">
        <v>45444</v>
      </c>
      <c r="K11" s="19" t="s">
        <v>470</v>
      </c>
      <c r="L11" s="22" t="s">
        <v>2329</v>
      </c>
      <c r="M11" s="22">
        <v>20</v>
      </c>
      <c r="N11" s="22">
        <v>20</v>
      </c>
      <c r="O11" s="22">
        <v>0</v>
      </c>
      <c r="P11" s="19" t="s">
        <v>379</v>
      </c>
      <c r="Q11" s="22" t="s">
        <v>1625</v>
      </c>
      <c r="R11" s="15" t="s">
        <v>2320</v>
      </c>
    </row>
    <row r="12" customFormat="1" ht="31" customHeight="1" spans="1:18">
      <c r="A12" s="8"/>
      <c r="B12" s="15"/>
      <c r="C12" s="16"/>
      <c r="D12" s="16"/>
      <c r="E12" s="20"/>
      <c r="F12" s="21"/>
      <c r="G12" s="16"/>
      <c r="H12" s="22" t="s">
        <v>470</v>
      </c>
      <c r="I12" s="45">
        <v>45413</v>
      </c>
      <c r="J12" s="46">
        <v>45444</v>
      </c>
      <c r="K12" s="19" t="s">
        <v>470</v>
      </c>
      <c r="L12" s="22" t="s">
        <v>1635</v>
      </c>
      <c r="M12" s="16">
        <v>12.5</v>
      </c>
      <c r="N12" s="16">
        <v>12.5</v>
      </c>
      <c r="O12" s="16">
        <v>0</v>
      </c>
      <c r="P12" s="19" t="s">
        <v>379</v>
      </c>
      <c r="Q12" s="22" t="s">
        <v>1625</v>
      </c>
      <c r="R12" s="15" t="s">
        <v>2322</v>
      </c>
    </row>
    <row r="13" customFormat="1" ht="44" customHeight="1" spans="1:18">
      <c r="A13" s="8">
        <v>5</v>
      </c>
      <c r="B13" s="15" t="s">
        <v>840</v>
      </c>
      <c r="C13" s="15" t="s">
        <v>917</v>
      </c>
      <c r="D13" s="15" t="s">
        <v>921</v>
      </c>
      <c r="E13" s="15" t="s">
        <v>77</v>
      </c>
      <c r="F13" s="15" t="s">
        <v>78</v>
      </c>
      <c r="G13" s="15" t="s">
        <v>79</v>
      </c>
      <c r="H13" s="16" t="s">
        <v>917</v>
      </c>
      <c r="I13" s="22">
        <v>202403</v>
      </c>
      <c r="J13" s="22">
        <v>202405</v>
      </c>
      <c r="K13" s="16" t="s">
        <v>917</v>
      </c>
      <c r="L13" s="22" t="s">
        <v>923</v>
      </c>
      <c r="M13" s="16">
        <v>15</v>
      </c>
      <c r="N13" s="16">
        <v>15</v>
      </c>
      <c r="O13" s="16">
        <v>0</v>
      </c>
      <c r="P13" s="16" t="s">
        <v>2294</v>
      </c>
      <c r="Q13" s="22" t="s">
        <v>913</v>
      </c>
      <c r="R13" s="15" t="s">
        <v>2320</v>
      </c>
    </row>
    <row r="14" customFormat="1" ht="44" customHeight="1" spans="1:18">
      <c r="A14" s="8"/>
      <c r="B14" s="15"/>
      <c r="C14" s="15"/>
      <c r="D14" s="15"/>
      <c r="E14" s="15"/>
      <c r="F14" s="15"/>
      <c r="G14" s="15"/>
      <c r="H14" s="16" t="s">
        <v>917</v>
      </c>
      <c r="I14" s="16">
        <v>2024.03</v>
      </c>
      <c r="J14" s="16">
        <v>2024.05</v>
      </c>
      <c r="K14" s="16" t="s">
        <v>917</v>
      </c>
      <c r="L14" s="22" t="s">
        <v>2330</v>
      </c>
      <c r="M14" s="16">
        <v>10</v>
      </c>
      <c r="N14" s="16">
        <v>10</v>
      </c>
      <c r="O14" s="16">
        <v>0</v>
      </c>
      <c r="P14" s="16" t="s">
        <v>379</v>
      </c>
      <c r="Q14" s="22" t="s">
        <v>913</v>
      </c>
      <c r="R14" s="15" t="s">
        <v>2322</v>
      </c>
    </row>
    <row r="15" customFormat="1" ht="37" customHeight="1" spans="1:18">
      <c r="A15" s="8">
        <v>6</v>
      </c>
      <c r="B15" s="11" t="s">
        <v>80</v>
      </c>
      <c r="C15" s="12" t="s">
        <v>161</v>
      </c>
      <c r="D15" s="12" t="s">
        <v>2331</v>
      </c>
      <c r="E15" s="15" t="s">
        <v>95</v>
      </c>
      <c r="F15" s="12" t="s">
        <v>199</v>
      </c>
      <c r="G15" s="12" t="s">
        <v>200</v>
      </c>
      <c r="H15" s="8" t="s">
        <v>161</v>
      </c>
      <c r="I15" s="41">
        <v>45352</v>
      </c>
      <c r="J15" s="41">
        <v>45383</v>
      </c>
      <c r="K15" s="8" t="s">
        <v>2332</v>
      </c>
      <c r="L15" s="13" t="s">
        <v>2333</v>
      </c>
      <c r="M15" s="12">
        <v>20</v>
      </c>
      <c r="N15" s="12">
        <v>20</v>
      </c>
      <c r="O15" s="12">
        <v>20</v>
      </c>
      <c r="P15" s="13" t="s">
        <v>1140</v>
      </c>
      <c r="Q15" s="13" t="s">
        <v>1141</v>
      </c>
      <c r="R15" s="15" t="s">
        <v>2320</v>
      </c>
    </row>
    <row r="16" customFormat="1" ht="37" customHeight="1" spans="1:18">
      <c r="A16" s="8"/>
      <c r="B16" s="14"/>
      <c r="C16" s="12"/>
      <c r="D16" s="12"/>
      <c r="E16" s="15"/>
      <c r="F16" s="12"/>
      <c r="G16" s="12"/>
      <c r="H16" s="8" t="s">
        <v>161</v>
      </c>
      <c r="I16" s="41">
        <v>45352</v>
      </c>
      <c r="J16" s="41">
        <v>45383</v>
      </c>
      <c r="K16" s="8" t="s">
        <v>2332</v>
      </c>
      <c r="L16" s="13" t="s">
        <v>2334</v>
      </c>
      <c r="M16" s="12">
        <v>5.2</v>
      </c>
      <c r="N16" s="12">
        <v>5</v>
      </c>
      <c r="O16" s="12">
        <v>0.2</v>
      </c>
      <c r="P16" s="13" t="s">
        <v>1140</v>
      </c>
      <c r="Q16" s="13" t="s">
        <v>1141</v>
      </c>
      <c r="R16" s="15" t="s">
        <v>2322</v>
      </c>
    </row>
    <row r="17" customFormat="1" ht="42" customHeight="1" spans="1:18">
      <c r="A17" s="8">
        <v>7</v>
      </c>
      <c r="B17" s="11" t="s">
        <v>80</v>
      </c>
      <c r="C17" s="12" t="s">
        <v>220</v>
      </c>
      <c r="D17" s="11" t="s">
        <v>245</v>
      </c>
      <c r="E17" s="15" t="s">
        <v>95</v>
      </c>
      <c r="F17" s="12" t="s">
        <v>199</v>
      </c>
      <c r="G17" s="12" t="s">
        <v>437</v>
      </c>
      <c r="H17" s="8" t="s">
        <v>220</v>
      </c>
      <c r="I17" s="41">
        <v>45383</v>
      </c>
      <c r="J17" s="41">
        <v>45413</v>
      </c>
      <c r="K17" s="8" t="s">
        <v>220</v>
      </c>
      <c r="L17" s="12" t="s">
        <v>2335</v>
      </c>
      <c r="M17" s="12">
        <v>12</v>
      </c>
      <c r="N17" s="12">
        <v>12</v>
      </c>
      <c r="O17" s="12">
        <v>0</v>
      </c>
      <c r="P17" s="13" t="s">
        <v>1140</v>
      </c>
      <c r="Q17" s="13" t="s">
        <v>1141</v>
      </c>
      <c r="R17" s="15" t="s">
        <v>2320</v>
      </c>
    </row>
    <row r="18" customFormat="1" ht="42" customHeight="1" spans="1:18">
      <c r="A18" s="8"/>
      <c r="B18" s="14"/>
      <c r="C18" s="12"/>
      <c r="D18" s="13" t="s">
        <v>2336</v>
      </c>
      <c r="E18" s="15"/>
      <c r="F18" s="12"/>
      <c r="G18" s="12"/>
      <c r="H18" s="8" t="s">
        <v>220</v>
      </c>
      <c r="I18" s="41">
        <v>45383</v>
      </c>
      <c r="J18" s="41">
        <v>45413</v>
      </c>
      <c r="K18" s="8" t="s">
        <v>220</v>
      </c>
      <c r="L18" s="12" t="s">
        <v>2337</v>
      </c>
      <c r="M18" s="12">
        <v>10</v>
      </c>
      <c r="N18" s="12">
        <v>10</v>
      </c>
      <c r="O18" s="12">
        <v>0</v>
      </c>
      <c r="P18" s="13" t="s">
        <v>1140</v>
      </c>
      <c r="Q18" s="13" t="s">
        <v>1141</v>
      </c>
      <c r="R18" s="15" t="s">
        <v>2322</v>
      </c>
    </row>
    <row r="19" customFormat="1" ht="36" customHeight="1" spans="1:18">
      <c r="A19" s="8">
        <v>8</v>
      </c>
      <c r="B19" s="15" t="s">
        <v>498</v>
      </c>
      <c r="C19" s="15" t="s">
        <v>569</v>
      </c>
      <c r="D19" s="15" t="s">
        <v>589</v>
      </c>
      <c r="E19" s="15" t="s">
        <v>95</v>
      </c>
      <c r="F19" s="15" t="s">
        <v>96</v>
      </c>
      <c r="G19" s="15" t="s">
        <v>97</v>
      </c>
      <c r="H19" s="15" t="s">
        <v>569</v>
      </c>
      <c r="I19" s="47">
        <v>45338</v>
      </c>
      <c r="J19" s="47">
        <v>45367</v>
      </c>
      <c r="K19" s="47" t="s">
        <v>569</v>
      </c>
      <c r="L19" s="15" t="s">
        <v>2338</v>
      </c>
      <c r="M19" s="22">
        <v>10</v>
      </c>
      <c r="N19" s="48">
        <v>10</v>
      </c>
      <c r="O19" s="48">
        <v>0</v>
      </c>
      <c r="P19" s="15" t="s">
        <v>504</v>
      </c>
      <c r="Q19" s="22" t="s">
        <v>2339</v>
      </c>
      <c r="R19" s="15" t="s">
        <v>2320</v>
      </c>
    </row>
    <row r="20" customFormat="1" ht="36" customHeight="1" spans="1:18">
      <c r="A20" s="8"/>
      <c r="B20" s="15"/>
      <c r="C20" s="15"/>
      <c r="D20" s="15"/>
      <c r="E20" s="15"/>
      <c r="F20" s="15"/>
      <c r="G20" s="15"/>
      <c r="H20" s="15"/>
      <c r="I20" s="47">
        <v>45338</v>
      </c>
      <c r="J20" s="47">
        <v>45367</v>
      </c>
      <c r="K20" s="47" t="s">
        <v>569</v>
      </c>
      <c r="L20" s="15" t="s">
        <v>2340</v>
      </c>
      <c r="M20" s="22">
        <v>10</v>
      </c>
      <c r="N20" s="48">
        <v>10</v>
      </c>
      <c r="O20" s="48">
        <v>0</v>
      </c>
      <c r="P20" s="15" t="s">
        <v>504</v>
      </c>
      <c r="Q20" s="22" t="s">
        <v>2339</v>
      </c>
      <c r="R20" s="15" t="s">
        <v>2322</v>
      </c>
    </row>
    <row r="21" customFormat="1" ht="29" customHeight="1" spans="1:18">
      <c r="A21" s="8">
        <v>9</v>
      </c>
      <c r="B21" s="15" t="s">
        <v>375</v>
      </c>
      <c r="C21" s="15" t="s">
        <v>452</v>
      </c>
      <c r="D21" s="15" t="s">
        <v>2341</v>
      </c>
      <c r="E21" s="15" t="s">
        <v>95</v>
      </c>
      <c r="F21" s="15" t="s">
        <v>96</v>
      </c>
      <c r="G21" s="15" t="s">
        <v>97</v>
      </c>
      <c r="H21" s="15" t="s">
        <v>2342</v>
      </c>
      <c r="I21" s="49">
        <v>45352</v>
      </c>
      <c r="J21" s="50">
        <v>45383</v>
      </c>
      <c r="K21" s="15" t="s">
        <v>452</v>
      </c>
      <c r="L21" s="15" t="s">
        <v>2343</v>
      </c>
      <c r="M21" s="15">
        <v>15</v>
      </c>
      <c r="N21" s="15">
        <v>15</v>
      </c>
      <c r="O21" s="15">
        <v>0</v>
      </c>
      <c r="P21" s="51" t="s">
        <v>379</v>
      </c>
      <c r="Q21" s="51" t="s">
        <v>427</v>
      </c>
      <c r="R21" s="15" t="s">
        <v>2320</v>
      </c>
    </row>
    <row r="22" customFormat="1" ht="29" customHeight="1" spans="1:18">
      <c r="A22" s="8"/>
      <c r="B22" s="15"/>
      <c r="C22" s="15"/>
      <c r="D22" s="15"/>
      <c r="E22" s="15"/>
      <c r="F22" s="15"/>
      <c r="G22" s="15"/>
      <c r="H22" s="15" t="s">
        <v>2342</v>
      </c>
      <c r="I22" s="49">
        <v>45352</v>
      </c>
      <c r="J22" s="50">
        <v>45383</v>
      </c>
      <c r="K22" s="15" t="s">
        <v>452</v>
      </c>
      <c r="L22" s="15" t="s">
        <v>2344</v>
      </c>
      <c r="M22" s="15">
        <v>5</v>
      </c>
      <c r="N22" s="15">
        <v>5</v>
      </c>
      <c r="O22" s="15">
        <v>0</v>
      </c>
      <c r="P22" s="51" t="s">
        <v>379</v>
      </c>
      <c r="Q22" s="51" t="s">
        <v>427</v>
      </c>
      <c r="R22" s="15" t="s">
        <v>2322</v>
      </c>
    </row>
    <row r="23" customFormat="1" ht="41" customHeight="1" spans="1:18">
      <c r="A23" s="8">
        <v>10</v>
      </c>
      <c r="B23" s="15" t="s">
        <v>840</v>
      </c>
      <c r="C23" s="15" t="s">
        <v>901</v>
      </c>
      <c r="D23" s="15" t="s">
        <v>902</v>
      </c>
      <c r="E23" s="15" t="s">
        <v>95</v>
      </c>
      <c r="F23" s="12" t="s">
        <v>199</v>
      </c>
      <c r="G23" s="15" t="s">
        <v>200</v>
      </c>
      <c r="H23" s="15" t="s">
        <v>901</v>
      </c>
      <c r="I23" s="15">
        <v>2024.03</v>
      </c>
      <c r="J23" s="15">
        <v>2024.05</v>
      </c>
      <c r="K23" s="15" t="s">
        <v>901</v>
      </c>
      <c r="L23" s="15" t="s">
        <v>2345</v>
      </c>
      <c r="M23" s="15">
        <v>40</v>
      </c>
      <c r="N23" s="15">
        <v>30</v>
      </c>
      <c r="O23" s="15">
        <v>10</v>
      </c>
      <c r="P23" s="15" t="s">
        <v>2294</v>
      </c>
      <c r="Q23" s="15" t="s">
        <v>2346</v>
      </c>
      <c r="R23" s="15" t="s">
        <v>2320</v>
      </c>
    </row>
    <row r="24" customFormat="1" ht="41" customHeight="1" spans="1:18">
      <c r="A24" s="8"/>
      <c r="B24" s="15"/>
      <c r="C24" s="15"/>
      <c r="D24" s="15"/>
      <c r="E24" s="15"/>
      <c r="F24" s="12"/>
      <c r="G24" s="15"/>
      <c r="H24" s="15" t="s">
        <v>901</v>
      </c>
      <c r="I24" s="15">
        <v>2024.03</v>
      </c>
      <c r="J24" s="15">
        <v>2024.05</v>
      </c>
      <c r="K24" s="15" t="s">
        <v>901</v>
      </c>
      <c r="L24" s="15" t="s">
        <v>2347</v>
      </c>
      <c r="M24" s="15">
        <v>10</v>
      </c>
      <c r="N24" s="15">
        <v>10</v>
      </c>
      <c r="O24" s="15">
        <v>0</v>
      </c>
      <c r="P24" s="15" t="s">
        <v>379</v>
      </c>
      <c r="Q24" s="15" t="s">
        <v>2348</v>
      </c>
      <c r="R24" s="15" t="s">
        <v>2322</v>
      </c>
    </row>
    <row r="25" customFormat="1" ht="31" customHeight="1" spans="1:18">
      <c r="A25" s="8">
        <v>11</v>
      </c>
      <c r="B25" s="11" t="s">
        <v>1046</v>
      </c>
      <c r="C25" s="12" t="s">
        <v>1046</v>
      </c>
      <c r="D25" s="12" t="s">
        <v>1073</v>
      </c>
      <c r="E25" s="11" t="s">
        <v>1062</v>
      </c>
      <c r="F25" s="12" t="s">
        <v>1063</v>
      </c>
      <c r="G25" s="12" t="s">
        <v>1072</v>
      </c>
      <c r="H25" s="8" t="s">
        <v>1046</v>
      </c>
      <c r="I25" s="52">
        <v>45292</v>
      </c>
      <c r="J25" s="53">
        <v>45627</v>
      </c>
      <c r="K25" s="54" t="s">
        <v>1066</v>
      </c>
      <c r="L25" s="12" t="s">
        <v>1074</v>
      </c>
      <c r="M25" s="12">
        <v>93.6</v>
      </c>
      <c r="N25" s="12">
        <v>93.6</v>
      </c>
      <c r="O25" s="12">
        <v>0</v>
      </c>
      <c r="P25" s="13" t="s">
        <v>1070</v>
      </c>
      <c r="Q25" s="13" t="s">
        <v>1077</v>
      </c>
      <c r="R25" s="15" t="s">
        <v>2320</v>
      </c>
    </row>
    <row r="26" customFormat="1" ht="31" customHeight="1" spans="1:18">
      <c r="A26" s="8"/>
      <c r="B26" s="14"/>
      <c r="C26" s="12"/>
      <c r="D26" s="12"/>
      <c r="E26" s="14"/>
      <c r="F26" s="12"/>
      <c r="G26" s="12"/>
      <c r="H26" s="8" t="s">
        <v>1046</v>
      </c>
      <c r="I26" s="52">
        <v>45292</v>
      </c>
      <c r="J26" s="53">
        <v>45627</v>
      </c>
      <c r="K26" s="54" t="s">
        <v>1066</v>
      </c>
      <c r="L26" s="13" t="s">
        <v>2349</v>
      </c>
      <c r="M26" s="12">
        <v>119.6</v>
      </c>
      <c r="N26" s="12">
        <v>119.6</v>
      </c>
      <c r="O26" s="12">
        <v>0</v>
      </c>
      <c r="P26" s="13" t="s">
        <v>1070</v>
      </c>
      <c r="Q26" s="13" t="s">
        <v>1077</v>
      </c>
      <c r="R26" s="15" t="s">
        <v>2322</v>
      </c>
    </row>
    <row r="27" s="3" customFormat="1" ht="32" customHeight="1" spans="1:18">
      <c r="A27" s="8">
        <v>12</v>
      </c>
      <c r="B27" s="11" t="s">
        <v>1046</v>
      </c>
      <c r="C27" s="12" t="s">
        <v>1046</v>
      </c>
      <c r="D27" s="11" t="s">
        <v>1106</v>
      </c>
      <c r="E27" s="15" t="s">
        <v>1105</v>
      </c>
      <c r="F27" s="12" t="s">
        <v>1105</v>
      </c>
      <c r="G27" s="12" t="s">
        <v>1105</v>
      </c>
      <c r="H27" s="8" t="s">
        <v>1046</v>
      </c>
      <c r="I27" s="53">
        <v>45292</v>
      </c>
      <c r="J27" s="53">
        <v>45627</v>
      </c>
      <c r="K27" s="54" t="s">
        <v>1066</v>
      </c>
      <c r="L27" s="12" t="s">
        <v>1107</v>
      </c>
      <c r="M27" s="12">
        <v>25</v>
      </c>
      <c r="N27" s="12">
        <v>25</v>
      </c>
      <c r="O27" s="12">
        <v>0</v>
      </c>
      <c r="P27" s="12" t="s">
        <v>1108</v>
      </c>
      <c r="Q27" s="12" t="s">
        <v>1108</v>
      </c>
      <c r="R27" s="15" t="s">
        <v>2320</v>
      </c>
    </row>
    <row r="28" s="3" customFormat="1" ht="32" customHeight="1" spans="1:18">
      <c r="A28" s="8"/>
      <c r="B28" s="14"/>
      <c r="C28" s="12"/>
      <c r="D28" s="14"/>
      <c r="E28" s="15"/>
      <c r="F28" s="12"/>
      <c r="G28" s="12"/>
      <c r="H28" s="8" t="s">
        <v>1046</v>
      </c>
      <c r="I28" s="53">
        <v>45292</v>
      </c>
      <c r="J28" s="53">
        <v>45627</v>
      </c>
      <c r="K28" s="54" t="s">
        <v>1066</v>
      </c>
      <c r="L28" s="12" t="s">
        <v>1107</v>
      </c>
      <c r="M28" s="12">
        <v>40</v>
      </c>
      <c r="N28" s="12">
        <v>40</v>
      </c>
      <c r="O28" s="12">
        <v>0</v>
      </c>
      <c r="P28" s="12" t="s">
        <v>1108</v>
      </c>
      <c r="Q28" s="12" t="s">
        <v>1108</v>
      </c>
      <c r="R28" s="15" t="s">
        <v>2322</v>
      </c>
    </row>
    <row r="29" s="2" customFormat="1" ht="45" customHeight="1" spans="1:18">
      <c r="A29" s="8">
        <v>13</v>
      </c>
      <c r="B29" s="9" t="s">
        <v>80</v>
      </c>
      <c r="C29" s="23" t="s">
        <v>161</v>
      </c>
      <c r="D29" s="24" t="s">
        <v>162</v>
      </c>
      <c r="E29" s="8" t="s">
        <v>77</v>
      </c>
      <c r="F29" s="15" t="s">
        <v>159</v>
      </c>
      <c r="G29" s="25" t="s">
        <v>160</v>
      </c>
      <c r="H29" s="26" t="s">
        <v>161</v>
      </c>
      <c r="I29" s="39">
        <v>45554</v>
      </c>
      <c r="J29" s="39">
        <v>45611</v>
      </c>
      <c r="K29" s="26" t="s">
        <v>161</v>
      </c>
      <c r="L29" s="26" t="s">
        <v>165</v>
      </c>
      <c r="M29" s="55">
        <v>20</v>
      </c>
      <c r="N29" s="55">
        <v>20</v>
      </c>
      <c r="O29" s="55">
        <v>0</v>
      </c>
      <c r="P29" s="56" t="s">
        <v>1114</v>
      </c>
      <c r="Q29" s="64" t="s">
        <v>2350</v>
      </c>
      <c r="R29" s="55" t="s">
        <v>2320</v>
      </c>
    </row>
    <row r="30" s="2" customFormat="1" ht="45" customHeight="1" spans="1:18">
      <c r="A30" s="8"/>
      <c r="B30" s="10"/>
      <c r="C30" s="27"/>
      <c r="D30" s="28"/>
      <c r="E30" s="8" t="s">
        <v>77</v>
      </c>
      <c r="F30" s="15" t="s">
        <v>159</v>
      </c>
      <c r="G30" s="25" t="s">
        <v>160</v>
      </c>
      <c r="H30" s="26" t="s">
        <v>161</v>
      </c>
      <c r="I30" s="39">
        <v>45554</v>
      </c>
      <c r="J30" s="39">
        <v>45611</v>
      </c>
      <c r="K30" s="26" t="s">
        <v>161</v>
      </c>
      <c r="L30" s="26" t="s">
        <v>2351</v>
      </c>
      <c r="M30" s="55">
        <v>20</v>
      </c>
      <c r="N30" s="55">
        <v>20</v>
      </c>
      <c r="O30" s="55">
        <v>0</v>
      </c>
      <c r="P30" s="56" t="s">
        <v>1114</v>
      </c>
      <c r="Q30" s="64" t="s">
        <v>2350</v>
      </c>
      <c r="R30" s="55" t="s">
        <v>2322</v>
      </c>
    </row>
    <row r="31" customFormat="1" ht="45" customHeight="1" spans="1:18">
      <c r="A31" s="8">
        <v>14</v>
      </c>
      <c r="B31" s="9" t="s">
        <v>80</v>
      </c>
      <c r="C31" s="29" t="s">
        <v>220</v>
      </c>
      <c r="D31" s="29" t="s">
        <v>1227</v>
      </c>
      <c r="E31" s="29" t="s">
        <v>77</v>
      </c>
      <c r="F31" s="11" t="s">
        <v>78</v>
      </c>
      <c r="G31" s="11" t="s">
        <v>115</v>
      </c>
      <c r="H31" s="15" t="s">
        <v>1228</v>
      </c>
      <c r="I31" s="50">
        <v>45505</v>
      </c>
      <c r="J31" s="50" t="s">
        <v>2352</v>
      </c>
      <c r="K31" s="8" t="s">
        <v>220</v>
      </c>
      <c r="L31" s="40" t="s">
        <v>1229</v>
      </c>
      <c r="M31" s="15">
        <v>30</v>
      </c>
      <c r="N31" s="15">
        <v>30</v>
      </c>
      <c r="O31" s="15">
        <v>0</v>
      </c>
      <c r="P31" s="40" t="s">
        <v>1114</v>
      </c>
      <c r="Q31" s="40" t="s">
        <v>2353</v>
      </c>
      <c r="R31" s="15" t="s">
        <v>2320</v>
      </c>
    </row>
    <row r="32" customFormat="1" ht="45" customHeight="1" spans="1:18">
      <c r="A32" s="8"/>
      <c r="B32" s="10"/>
      <c r="C32" s="30"/>
      <c r="D32" s="30"/>
      <c r="E32" s="30"/>
      <c r="F32" s="14"/>
      <c r="G32" s="14"/>
      <c r="H32" s="15" t="s">
        <v>2354</v>
      </c>
      <c r="I32" s="50">
        <v>45505</v>
      </c>
      <c r="J32" s="50" t="s">
        <v>2352</v>
      </c>
      <c r="K32" s="8" t="s">
        <v>220</v>
      </c>
      <c r="L32" s="40" t="s">
        <v>2355</v>
      </c>
      <c r="M32" s="15">
        <v>10</v>
      </c>
      <c r="N32" s="15">
        <v>10</v>
      </c>
      <c r="O32" s="15">
        <v>0</v>
      </c>
      <c r="P32" s="40" t="s">
        <v>1114</v>
      </c>
      <c r="Q32" s="40" t="s">
        <v>2353</v>
      </c>
      <c r="R32" s="15" t="s">
        <v>2322</v>
      </c>
    </row>
    <row r="33" customFormat="1" ht="45" customHeight="1" spans="1:18">
      <c r="A33" s="8">
        <v>15</v>
      </c>
      <c r="B33" s="9" t="s">
        <v>80</v>
      </c>
      <c r="C33" s="29" t="s">
        <v>220</v>
      </c>
      <c r="D33" s="9" t="s">
        <v>1220</v>
      </c>
      <c r="E33" s="31" t="s">
        <v>95</v>
      </c>
      <c r="F33" s="32" t="s">
        <v>2356</v>
      </c>
      <c r="G33" s="33" t="s">
        <v>97</v>
      </c>
      <c r="H33" s="8" t="s">
        <v>1221</v>
      </c>
      <c r="I33" s="49">
        <v>45597</v>
      </c>
      <c r="J33" s="49">
        <v>45627</v>
      </c>
      <c r="K33" s="8" t="s">
        <v>220</v>
      </c>
      <c r="L33" s="40" t="s">
        <v>2357</v>
      </c>
      <c r="M33" s="15">
        <v>15</v>
      </c>
      <c r="N33" s="15">
        <v>15</v>
      </c>
      <c r="O33" s="15">
        <v>0</v>
      </c>
      <c r="P33" s="40" t="s">
        <v>1114</v>
      </c>
      <c r="Q33" s="40" t="s">
        <v>2353</v>
      </c>
      <c r="R33" s="15" t="s">
        <v>2320</v>
      </c>
    </row>
    <row r="34" customFormat="1" ht="45" customHeight="1" spans="1:18">
      <c r="A34" s="8"/>
      <c r="B34" s="10"/>
      <c r="C34" s="30"/>
      <c r="D34" s="10"/>
      <c r="E34" s="34"/>
      <c r="F34" s="35"/>
      <c r="G34" s="33" t="s">
        <v>97</v>
      </c>
      <c r="H34" s="8" t="s">
        <v>1221</v>
      </c>
      <c r="I34" s="49">
        <v>45597</v>
      </c>
      <c r="J34" s="49">
        <v>45627</v>
      </c>
      <c r="K34" s="8" t="s">
        <v>220</v>
      </c>
      <c r="L34" s="40" t="s">
        <v>2358</v>
      </c>
      <c r="M34" s="15">
        <v>5</v>
      </c>
      <c r="N34" s="15">
        <v>5</v>
      </c>
      <c r="O34" s="15">
        <v>0</v>
      </c>
      <c r="P34" s="40" t="s">
        <v>1114</v>
      </c>
      <c r="Q34" s="40" t="s">
        <v>2353</v>
      </c>
      <c r="R34" s="15" t="s">
        <v>2322</v>
      </c>
    </row>
    <row r="35" customFormat="1" ht="45" customHeight="1" spans="1:18">
      <c r="A35" s="8">
        <v>16</v>
      </c>
      <c r="B35" s="9" t="s">
        <v>80</v>
      </c>
      <c r="C35" s="23" t="s">
        <v>201</v>
      </c>
      <c r="D35" s="23" t="s">
        <v>2359</v>
      </c>
      <c r="E35" s="31" t="s">
        <v>95</v>
      </c>
      <c r="F35" s="23" t="s">
        <v>199</v>
      </c>
      <c r="G35" s="26" t="s">
        <v>200</v>
      </c>
      <c r="H35" s="26" t="s">
        <v>2360</v>
      </c>
      <c r="I35" s="57">
        <v>45421</v>
      </c>
      <c r="J35" s="57">
        <v>45427</v>
      </c>
      <c r="K35" s="15" t="s">
        <v>201</v>
      </c>
      <c r="L35" s="25" t="s">
        <v>2361</v>
      </c>
      <c r="M35" s="25">
        <v>10</v>
      </c>
      <c r="N35" s="25">
        <v>10</v>
      </c>
      <c r="O35" s="25">
        <v>0</v>
      </c>
      <c r="P35" s="40" t="s">
        <v>1114</v>
      </c>
      <c r="Q35" s="40" t="s">
        <v>2353</v>
      </c>
      <c r="R35" s="15" t="s">
        <v>2320</v>
      </c>
    </row>
    <row r="36" customFormat="1" ht="45" customHeight="1" spans="1:18">
      <c r="A36" s="8"/>
      <c r="B36" s="10"/>
      <c r="C36" s="27"/>
      <c r="D36" s="27"/>
      <c r="E36" s="34"/>
      <c r="F36" s="27"/>
      <c r="G36" s="25" t="s">
        <v>200</v>
      </c>
      <c r="H36" s="25" t="s">
        <v>2360</v>
      </c>
      <c r="I36" s="57">
        <v>45421</v>
      </c>
      <c r="J36" s="57">
        <v>45427</v>
      </c>
      <c r="K36" s="15" t="s">
        <v>201</v>
      </c>
      <c r="L36" s="25" t="s">
        <v>2362</v>
      </c>
      <c r="M36" s="25">
        <v>3</v>
      </c>
      <c r="N36" s="25">
        <v>3</v>
      </c>
      <c r="O36" s="25">
        <v>0</v>
      </c>
      <c r="P36" s="40" t="s">
        <v>1114</v>
      </c>
      <c r="Q36" s="40" t="s">
        <v>2353</v>
      </c>
      <c r="R36" s="15" t="s">
        <v>2322</v>
      </c>
    </row>
    <row r="37" customFormat="1" ht="45" customHeight="1" spans="1:18">
      <c r="A37" s="8">
        <v>17</v>
      </c>
      <c r="B37" s="9" t="s">
        <v>80</v>
      </c>
      <c r="C37" s="9" t="s">
        <v>116</v>
      </c>
      <c r="D37" s="9" t="s">
        <v>117</v>
      </c>
      <c r="E37" s="9" t="s">
        <v>77</v>
      </c>
      <c r="F37" s="11" t="s">
        <v>78</v>
      </c>
      <c r="G37" s="11" t="s">
        <v>115</v>
      </c>
      <c r="H37" s="8" t="s">
        <v>118</v>
      </c>
      <c r="I37" s="8" t="s">
        <v>85</v>
      </c>
      <c r="J37" s="49" t="s">
        <v>85</v>
      </c>
      <c r="K37" s="8" t="s">
        <v>116</v>
      </c>
      <c r="L37" s="8" t="s">
        <v>2363</v>
      </c>
      <c r="M37" s="8">
        <v>15</v>
      </c>
      <c r="N37" s="8">
        <v>15</v>
      </c>
      <c r="O37" s="8">
        <v>0</v>
      </c>
      <c r="P37" s="8" t="s">
        <v>148</v>
      </c>
      <c r="Q37" s="8" t="s">
        <v>1197</v>
      </c>
      <c r="R37" s="15" t="s">
        <v>2320</v>
      </c>
    </row>
    <row r="38" customFormat="1" ht="45" customHeight="1" spans="1:18">
      <c r="A38" s="8"/>
      <c r="B38" s="10"/>
      <c r="C38" s="10"/>
      <c r="D38" s="10"/>
      <c r="E38" s="10"/>
      <c r="F38" s="14"/>
      <c r="G38" s="14"/>
      <c r="H38" s="8" t="s">
        <v>118</v>
      </c>
      <c r="I38" s="8" t="s">
        <v>85</v>
      </c>
      <c r="J38" s="49" t="s">
        <v>85</v>
      </c>
      <c r="K38" s="8" t="s">
        <v>116</v>
      </c>
      <c r="L38" s="8" t="s">
        <v>2364</v>
      </c>
      <c r="M38" s="36">
        <v>10</v>
      </c>
      <c r="N38" s="36">
        <v>10</v>
      </c>
      <c r="O38" s="36">
        <v>0</v>
      </c>
      <c r="P38" s="15" t="s">
        <v>1114</v>
      </c>
      <c r="Q38" s="12" t="s">
        <v>1201</v>
      </c>
      <c r="R38" s="15" t="s">
        <v>2322</v>
      </c>
    </row>
    <row r="39" s="4" customFormat="1" ht="45" customHeight="1" spans="1:18">
      <c r="A39" s="8">
        <v>18</v>
      </c>
      <c r="B39" s="15" t="s">
        <v>248</v>
      </c>
      <c r="C39" s="15" t="s">
        <v>1277</v>
      </c>
      <c r="D39" s="15" t="s">
        <v>1282</v>
      </c>
      <c r="E39" s="15" t="s">
        <v>77</v>
      </c>
      <c r="F39" s="15" t="s">
        <v>159</v>
      </c>
      <c r="G39" s="15" t="s">
        <v>160</v>
      </c>
      <c r="H39" s="36" t="s">
        <v>310</v>
      </c>
      <c r="I39" s="58" t="s">
        <v>1283</v>
      </c>
      <c r="J39" s="58">
        <v>2024.11</v>
      </c>
      <c r="K39" s="15" t="s">
        <v>1277</v>
      </c>
      <c r="L39" s="15" t="s">
        <v>1284</v>
      </c>
      <c r="M39" s="36">
        <v>10</v>
      </c>
      <c r="N39" s="36">
        <v>10</v>
      </c>
      <c r="O39" s="15">
        <v>0</v>
      </c>
      <c r="P39" s="59" t="s">
        <v>2365</v>
      </c>
      <c r="Q39" s="65" t="s">
        <v>1285</v>
      </c>
      <c r="R39" s="15" t="s">
        <v>2320</v>
      </c>
    </row>
    <row r="40" s="4" customFormat="1" ht="45" customHeight="1" spans="1:18">
      <c r="A40" s="8"/>
      <c r="B40" s="15"/>
      <c r="C40" s="15"/>
      <c r="D40" s="15"/>
      <c r="E40" s="15"/>
      <c r="F40" s="15"/>
      <c r="G40" s="15"/>
      <c r="H40" s="36" t="s">
        <v>310</v>
      </c>
      <c r="I40" s="58" t="s">
        <v>1283</v>
      </c>
      <c r="J40" s="58">
        <v>2024.11</v>
      </c>
      <c r="K40" s="15" t="s">
        <v>1277</v>
      </c>
      <c r="L40" s="15" t="s">
        <v>2366</v>
      </c>
      <c r="M40" s="36">
        <v>10</v>
      </c>
      <c r="N40" s="36">
        <v>10</v>
      </c>
      <c r="O40" s="15">
        <v>0</v>
      </c>
      <c r="P40" s="59" t="s">
        <v>2365</v>
      </c>
      <c r="Q40" s="65" t="s">
        <v>1285</v>
      </c>
      <c r="R40" s="15" t="s">
        <v>2322</v>
      </c>
    </row>
    <row r="41" s="5" customFormat="1" ht="45" customHeight="1" spans="1:18">
      <c r="A41" s="8">
        <v>19</v>
      </c>
      <c r="B41" s="15" t="s">
        <v>375</v>
      </c>
      <c r="C41" s="15" t="s">
        <v>376</v>
      </c>
      <c r="D41" s="15" t="s">
        <v>2367</v>
      </c>
      <c r="E41" s="31" t="s">
        <v>77</v>
      </c>
      <c r="F41" s="31" t="s">
        <v>78</v>
      </c>
      <c r="G41" s="9" t="s">
        <v>115</v>
      </c>
      <c r="H41" s="15" t="s">
        <v>376</v>
      </c>
      <c r="I41" s="49">
        <v>45505</v>
      </c>
      <c r="J41" s="49">
        <v>45536</v>
      </c>
      <c r="K41" s="15" t="s">
        <v>376</v>
      </c>
      <c r="L41" s="15" t="s">
        <v>1389</v>
      </c>
      <c r="M41" s="15">
        <v>45</v>
      </c>
      <c r="N41" s="15">
        <v>45</v>
      </c>
      <c r="O41" s="15">
        <v>0</v>
      </c>
      <c r="P41" s="51" t="s">
        <v>379</v>
      </c>
      <c r="Q41" s="51" t="s">
        <v>380</v>
      </c>
      <c r="R41" s="15" t="s">
        <v>2320</v>
      </c>
    </row>
    <row r="42" s="5" customFormat="1" ht="45" customHeight="1" spans="1:18">
      <c r="A42" s="8"/>
      <c r="B42" s="15"/>
      <c r="C42" s="15"/>
      <c r="D42" s="15"/>
      <c r="E42" s="34"/>
      <c r="F42" s="34"/>
      <c r="G42" s="10"/>
      <c r="H42" s="15" t="s">
        <v>376</v>
      </c>
      <c r="I42" s="60">
        <v>45597</v>
      </c>
      <c r="J42" s="60">
        <v>45627</v>
      </c>
      <c r="K42" s="15" t="s">
        <v>376</v>
      </c>
      <c r="L42" s="15" t="s">
        <v>2368</v>
      </c>
      <c r="M42" s="15">
        <v>30</v>
      </c>
      <c r="N42" s="15">
        <v>30</v>
      </c>
      <c r="O42" s="15">
        <v>0</v>
      </c>
      <c r="P42" s="51" t="s">
        <v>379</v>
      </c>
      <c r="Q42" s="51" t="s">
        <v>380</v>
      </c>
      <c r="R42" s="15" t="s">
        <v>2322</v>
      </c>
    </row>
    <row r="43" s="4" customFormat="1" ht="45" customHeight="1" spans="1:18">
      <c r="A43" s="8">
        <v>20</v>
      </c>
      <c r="B43" s="15" t="s">
        <v>375</v>
      </c>
      <c r="C43" s="15" t="s">
        <v>376</v>
      </c>
      <c r="D43" s="15" t="s">
        <v>1383</v>
      </c>
      <c r="E43" s="31" t="s">
        <v>95</v>
      </c>
      <c r="F43" s="9" t="s">
        <v>288</v>
      </c>
      <c r="G43" s="9" t="s">
        <v>548</v>
      </c>
      <c r="H43" s="8" t="s">
        <v>376</v>
      </c>
      <c r="I43" s="49">
        <v>45536</v>
      </c>
      <c r="J43" s="49">
        <v>45597</v>
      </c>
      <c r="K43" s="15" t="s">
        <v>1384</v>
      </c>
      <c r="L43" s="15" t="s">
        <v>1385</v>
      </c>
      <c r="M43" s="15">
        <v>100</v>
      </c>
      <c r="N43" s="15">
        <v>100</v>
      </c>
      <c r="O43" s="15">
        <v>0</v>
      </c>
      <c r="P43" s="51" t="s">
        <v>379</v>
      </c>
      <c r="Q43" s="51" t="s">
        <v>383</v>
      </c>
      <c r="R43" s="15" t="s">
        <v>2320</v>
      </c>
    </row>
    <row r="44" s="4" customFormat="1" ht="45" customHeight="1" spans="1:18">
      <c r="A44" s="8"/>
      <c r="B44" s="15"/>
      <c r="C44" s="15"/>
      <c r="D44" s="15"/>
      <c r="E44" s="34"/>
      <c r="F44" s="10"/>
      <c r="G44" s="10"/>
      <c r="H44" s="8" t="s">
        <v>376</v>
      </c>
      <c r="I44" s="49">
        <v>45536</v>
      </c>
      <c r="J44" s="49">
        <v>45597</v>
      </c>
      <c r="K44" s="15" t="s">
        <v>1384</v>
      </c>
      <c r="L44" s="15" t="s">
        <v>2369</v>
      </c>
      <c r="M44" s="15">
        <v>100</v>
      </c>
      <c r="N44" s="15">
        <v>100</v>
      </c>
      <c r="O44" s="15">
        <v>0</v>
      </c>
      <c r="P44" s="51" t="s">
        <v>379</v>
      </c>
      <c r="Q44" s="51" t="s">
        <v>383</v>
      </c>
      <c r="R44" s="15" t="s">
        <v>2322</v>
      </c>
    </row>
    <row r="45" s="4" customFormat="1" ht="40" customHeight="1" spans="1:18">
      <c r="A45" s="8">
        <v>21</v>
      </c>
      <c r="B45" s="15" t="s">
        <v>375</v>
      </c>
      <c r="C45" s="15" t="s">
        <v>376</v>
      </c>
      <c r="D45" s="15" t="s">
        <v>381</v>
      </c>
      <c r="E45" s="31" t="s">
        <v>95</v>
      </c>
      <c r="F45" s="31" t="s">
        <v>199</v>
      </c>
      <c r="G45" s="31" t="s">
        <v>200</v>
      </c>
      <c r="H45" s="8" t="s">
        <v>376</v>
      </c>
      <c r="I45" s="60">
        <v>45292</v>
      </c>
      <c r="J45" s="60">
        <v>45627</v>
      </c>
      <c r="K45" s="15" t="s">
        <v>376</v>
      </c>
      <c r="L45" s="15" t="s">
        <v>382</v>
      </c>
      <c r="M45" s="15">
        <v>10</v>
      </c>
      <c r="N45" s="15">
        <v>10</v>
      </c>
      <c r="O45" s="15">
        <v>0</v>
      </c>
      <c r="P45" s="51" t="s">
        <v>379</v>
      </c>
      <c r="Q45" s="12" t="s">
        <v>383</v>
      </c>
      <c r="R45" s="15" t="s">
        <v>2320</v>
      </c>
    </row>
    <row r="46" s="4" customFormat="1" ht="40" customHeight="1" spans="1:18">
      <c r="A46" s="8"/>
      <c r="B46" s="15"/>
      <c r="C46" s="15"/>
      <c r="D46" s="15"/>
      <c r="E46" s="34"/>
      <c r="F46" s="34"/>
      <c r="G46" s="34"/>
      <c r="H46" s="8" t="s">
        <v>376</v>
      </c>
      <c r="I46" s="60">
        <v>45566</v>
      </c>
      <c r="J46" s="60">
        <v>45627</v>
      </c>
      <c r="K46" s="15" t="s">
        <v>376</v>
      </c>
      <c r="L46" s="15" t="s">
        <v>2370</v>
      </c>
      <c r="M46" s="15">
        <v>3.5</v>
      </c>
      <c r="N46" s="15">
        <v>3.5</v>
      </c>
      <c r="O46" s="15">
        <v>0</v>
      </c>
      <c r="P46" s="51" t="s">
        <v>379</v>
      </c>
      <c r="Q46" s="12" t="s">
        <v>383</v>
      </c>
      <c r="R46" s="15" t="s">
        <v>2322</v>
      </c>
    </row>
    <row r="47" s="4" customFormat="1" ht="40" customHeight="1" spans="1:18">
      <c r="A47" s="8">
        <v>22</v>
      </c>
      <c r="B47" s="29" t="s">
        <v>375</v>
      </c>
      <c r="C47" s="29" t="s">
        <v>384</v>
      </c>
      <c r="D47" s="29" t="s">
        <v>2371</v>
      </c>
      <c r="E47" s="9" t="s">
        <v>77</v>
      </c>
      <c r="F47" s="9" t="s">
        <v>78</v>
      </c>
      <c r="G47" s="9" t="s">
        <v>79</v>
      </c>
      <c r="H47" s="15" t="s">
        <v>384</v>
      </c>
      <c r="I47" s="47">
        <v>45566</v>
      </c>
      <c r="J47" s="47">
        <v>45627</v>
      </c>
      <c r="K47" s="15" t="s">
        <v>384</v>
      </c>
      <c r="L47" s="15" t="s">
        <v>1397</v>
      </c>
      <c r="M47" s="15">
        <v>23</v>
      </c>
      <c r="N47" s="15">
        <v>23</v>
      </c>
      <c r="O47" s="15">
        <v>0</v>
      </c>
      <c r="P47" s="51" t="s">
        <v>379</v>
      </c>
      <c r="Q47" s="12" t="s">
        <v>1394</v>
      </c>
      <c r="R47" s="15" t="s">
        <v>2320</v>
      </c>
    </row>
    <row r="48" s="4" customFormat="1" ht="40" customHeight="1" spans="1:18">
      <c r="A48" s="8"/>
      <c r="B48" s="30"/>
      <c r="C48" s="30"/>
      <c r="D48" s="30"/>
      <c r="E48" s="10"/>
      <c r="F48" s="10"/>
      <c r="G48" s="10"/>
      <c r="H48" s="15" t="s">
        <v>384</v>
      </c>
      <c r="I48" s="47">
        <v>45566</v>
      </c>
      <c r="J48" s="47">
        <v>45627</v>
      </c>
      <c r="K48" s="15" t="s">
        <v>384</v>
      </c>
      <c r="L48" s="15" t="s">
        <v>2372</v>
      </c>
      <c r="M48" s="15">
        <v>10</v>
      </c>
      <c r="N48" s="15">
        <v>10</v>
      </c>
      <c r="O48" s="15">
        <v>0</v>
      </c>
      <c r="P48" s="51" t="s">
        <v>379</v>
      </c>
      <c r="Q48" s="12" t="s">
        <v>1394</v>
      </c>
      <c r="R48" s="15" t="s">
        <v>2322</v>
      </c>
    </row>
    <row r="49" s="4" customFormat="1" ht="40" customHeight="1" spans="1:18">
      <c r="A49" s="8">
        <v>23</v>
      </c>
      <c r="B49" s="37" t="s">
        <v>375</v>
      </c>
      <c r="C49" s="37" t="s">
        <v>396</v>
      </c>
      <c r="D49" s="37" t="s">
        <v>2373</v>
      </c>
      <c r="E49" s="9" t="s">
        <v>77</v>
      </c>
      <c r="F49" s="9" t="s">
        <v>78</v>
      </c>
      <c r="G49" s="9" t="s">
        <v>79</v>
      </c>
      <c r="H49" s="15" t="s">
        <v>396</v>
      </c>
      <c r="I49" s="49">
        <v>45597</v>
      </c>
      <c r="J49" s="49">
        <v>45627</v>
      </c>
      <c r="K49" s="15" t="s">
        <v>396</v>
      </c>
      <c r="L49" s="15" t="s">
        <v>2374</v>
      </c>
      <c r="M49" s="15">
        <v>18</v>
      </c>
      <c r="N49" s="15">
        <v>18</v>
      </c>
      <c r="O49" s="15">
        <v>0</v>
      </c>
      <c r="P49" s="51" t="s">
        <v>379</v>
      </c>
      <c r="Q49" s="12" t="s">
        <v>1423</v>
      </c>
      <c r="R49" s="15" t="s">
        <v>2320</v>
      </c>
    </row>
    <row r="50" s="4" customFormat="1" ht="40" customHeight="1" spans="1:18">
      <c r="A50" s="8"/>
      <c r="B50" s="30"/>
      <c r="C50" s="30"/>
      <c r="D50" s="30"/>
      <c r="E50" s="10"/>
      <c r="F50" s="10"/>
      <c r="G50" s="10"/>
      <c r="H50" s="15" t="s">
        <v>396</v>
      </c>
      <c r="I50" s="49">
        <v>45597</v>
      </c>
      <c r="J50" s="49">
        <v>45627</v>
      </c>
      <c r="K50" s="15" t="s">
        <v>396</v>
      </c>
      <c r="L50" s="15" t="s">
        <v>2375</v>
      </c>
      <c r="M50" s="15">
        <v>5</v>
      </c>
      <c r="N50" s="15">
        <v>5</v>
      </c>
      <c r="O50" s="15">
        <v>0</v>
      </c>
      <c r="P50" s="51" t="s">
        <v>379</v>
      </c>
      <c r="Q50" s="12" t="s">
        <v>1423</v>
      </c>
      <c r="R50" s="15" t="s">
        <v>2322</v>
      </c>
    </row>
    <row r="51" s="4" customFormat="1" ht="40" customHeight="1" spans="1:18">
      <c r="A51" s="8">
        <v>24</v>
      </c>
      <c r="B51" s="15" t="s">
        <v>375</v>
      </c>
      <c r="C51" s="15" t="s">
        <v>1432</v>
      </c>
      <c r="D51" s="15" t="s">
        <v>1447</v>
      </c>
      <c r="E51" s="9" t="s">
        <v>95</v>
      </c>
      <c r="F51" s="31" t="s">
        <v>199</v>
      </c>
      <c r="G51" s="31" t="s">
        <v>200</v>
      </c>
      <c r="H51" s="15" t="s">
        <v>1432</v>
      </c>
      <c r="I51" s="49">
        <v>45505</v>
      </c>
      <c r="J51" s="49">
        <v>45536</v>
      </c>
      <c r="K51" s="15" t="s">
        <v>1432</v>
      </c>
      <c r="L51" s="15" t="s">
        <v>1448</v>
      </c>
      <c r="M51" s="15">
        <v>20</v>
      </c>
      <c r="N51" s="15">
        <v>20</v>
      </c>
      <c r="O51" s="15">
        <v>0</v>
      </c>
      <c r="P51" s="51" t="s">
        <v>379</v>
      </c>
      <c r="Q51" s="15" t="s">
        <v>1435</v>
      </c>
      <c r="R51" s="15" t="s">
        <v>2320</v>
      </c>
    </row>
    <row r="52" s="4" customFormat="1" ht="40" customHeight="1" spans="1:18">
      <c r="A52" s="8"/>
      <c r="B52" s="15"/>
      <c r="C52" s="15"/>
      <c r="D52" s="15"/>
      <c r="E52" s="10"/>
      <c r="F52" s="34"/>
      <c r="G52" s="34"/>
      <c r="H52" s="15" t="s">
        <v>1432</v>
      </c>
      <c r="I52" s="49">
        <v>45536</v>
      </c>
      <c r="J52" s="60">
        <v>45566</v>
      </c>
      <c r="K52" s="15" t="s">
        <v>1432</v>
      </c>
      <c r="L52" s="15" t="s">
        <v>2376</v>
      </c>
      <c r="M52" s="15">
        <v>20</v>
      </c>
      <c r="N52" s="15">
        <v>20</v>
      </c>
      <c r="O52" s="15">
        <v>0</v>
      </c>
      <c r="P52" s="51" t="s">
        <v>379</v>
      </c>
      <c r="Q52" s="15" t="s">
        <v>1435</v>
      </c>
      <c r="R52" s="15" t="s">
        <v>2322</v>
      </c>
    </row>
    <row r="53" s="4" customFormat="1" ht="40" customHeight="1" spans="1:18">
      <c r="A53" s="8">
        <v>25</v>
      </c>
      <c r="B53" s="15" t="s">
        <v>375</v>
      </c>
      <c r="C53" s="29" t="s">
        <v>404</v>
      </c>
      <c r="D53" s="29" t="s">
        <v>2377</v>
      </c>
      <c r="E53" s="9" t="s">
        <v>77</v>
      </c>
      <c r="F53" s="9" t="s">
        <v>78</v>
      </c>
      <c r="G53" s="37" t="s">
        <v>115</v>
      </c>
      <c r="H53" s="15" t="s">
        <v>404</v>
      </c>
      <c r="I53" s="47">
        <v>45292</v>
      </c>
      <c r="J53" s="47">
        <v>45627</v>
      </c>
      <c r="K53" s="15" t="s">
        <v>404</v>
      </c>
      <c r="L53" s="15" t="s">
        <v>410</v>
      </c>
      <c r="M53" s="15">
        <v>18.7</v>
      </c>
      <c r="N53" s="15">
        <v>18.7</v>
      </c>
      <c r="O53" s="15">
        <v>0</v>
      </c>
      <c r="P53" s="15" t="s">
        <v>379</v>
      </c>
      <c r="Q53" s="12" t="s">
        <v>1534</v>
      </c>
      <c r="R53" s="15" t="s">
        <v>2320</v>
      </c>
    </row>
    <row r="54" s="4" customFormat="1" ht="40" customHeight="1" spans="1:18">
      <c r="A54" s="8"/>
      <c r="B54" s="15"/>
      <c r="C54" s="30"/>
      <c r="D54" s="30"/>
      <c r="E54" s="10"/>
      <c r="F54" s="10"/>
      <c r="G54" s="30"/>
      <c r="H54" s="15" t="s">
        <v>404</v>
      </c>
      <c r="I54" s="49">
        <v>45536</v>
      </c>
      <c r="J54" s="49">
        <v>45536</v>
      </c>
      <c r="K54" s="15" t="s">
        <v>404</v>
      </c>
      <c r="L54" s="15" t="s">
        <v>2378</v>
      </c>
      <c r="M54" s="15">
        <v>10</v>
      </c>
      <c r="N54" s="15">
        <v>10</v>
      </c>
      <c r="O54" s="15">
        <v>0</v>
      </c>
      <c r="P54" s="15" t="s">
        <v>379</v>
      </c>
      <c r="Q54" s="12" t="s">
        <v>1534</v>
      </c>
      <c r="R54" s="15" t="s">
        <v>2322</v>
      </c>
    </row>
    <row r="55" s="4" customFormat="1" ht="40" customHeight="1" spans="1:18">
      <c r="A55" s="8">
        <v>26</v>
      </c>
      <c r="B55" s="15" t="s">
        <v>375</v>
      </c>
      <c r="C55" s="29" t="s">
        <v>1522</v>
      </c>
      <c r="D55" s="29" t="s">
        <v>2379</v>
      </c>
      <c r="E55" s="9" t="s">
        <v>77</v>
      </c>
      <c r="F55" s="9" t="s">
        <v>78</v>
      </c>
      <c r="G55" s="37" t="s">
        <v>115</v>
      </c>
      <c r="H55" s="15" t="s">
        <v>1522</v>
      </c>
      <c r="I55" s="49">
        <v>45292</v>
      </c>
      <c r="J55" s="49">
        <v>45597</v>
      </c>
      <c r="K55" s="15" t="s">
        <v>1522</v>
      </c>
      <c r="L55" s="15" t="s">
        <v>1533</v>
      </c>
      <c r="M55" s="15">
        <v>15</v>
      </c>
      <c r="N55" s="15">
        <v>15</v>
      </c>
      <c r="O55" s="15">
        <v>0</v>
      </c>
      <c r="P55" s="8" t="s">
        <v>379</v>
      </c>
      <c r="Q55" s="8" t="s">
        <v>1534</v>
      </c>
      <c r="R55" s="15" t="s">
        <v>2320</v>
      </c>
    </row>
    <row r="56" s="4" customFormat="1" ht="40" customHeight="1" spans="1:18">
      <c r="A56" s="8"/>
      <c r="B56" s="15"/>
      <c r="C56" s="30"/>
      <c r="D56" s="30"/>
      <c r="E56" s="10"/>
      <c r="F56" s="10"/>
      <c r="G56" s="30"/>
      <c r="H56" s="15" t="s">
        <v>1522</v>
      </c>
      <c r="I56" s="49">
        <v>45536</v>
      </c>
      <c r="J56" s="53">
        <v>45627</v>
      </c>
      <c r="K56" s="15" t="s">
        <v>1522</v>
      </c>
      <c r="L56" s="15" t="s">
        <v>2380</v>
      </c>
      <c r="M56" s="15">
        <v>10</v>
      </c>
      <c r="N56" s="15">
        <v>10</v>
      </c>
      <c r="O56" s="15">
        <v>0</v>
      </c>
      <c r="P56" s="15" t="s">
        <v>379</v>
      </c>
      <c r="Q56" s="12" t="s">
        <v>1534</v>
      </c>
      <c r="R56" s="15" t="s">
        <v>2322</v>
      </c>
    </row>
    <row r="57" s="4" customFormat="1" ht="40" customHeight="1" spans="1:18">
      <c r="A57" s="8">
        <v>27</v>
      </c>
      <c r="B57" s="15" t="s">
        <v>375</v>
      </c>
      <c r="C57" s="29" t="s">
        <v>1522</v>
      </c>
      <c r="D57" s="29" t="s">
        <v>2381</v>
      </c>
      <c r="E57" s="9" t="s">
        <v>77</v>
      </c>
      <c r="F57" s="9" t="s">
        <v>78</v>
      </c>
      <c r="G57" s="37" t="s">
        <v>115</v>
      </c>
      <c r="H57" s="15" t="s">
        <v>1522</v>
      </c>
      <c r="I57" s="49">
        <v>45597</v>
      </c>
      <c r="J57" s="49">
        <v>45627</v>
      </c>
      <c r="K57" s="15" t="s">
        <v>1522</v>
      </c>
      <c r="L57" s="15" t="s">
        <v>1536</v>
      </c>
      <c r="M57" s="15">
        <v>18</v>
      </c>
      <c r="N57" s="15">
        <v>18</v>
      </c>
      <c r="O57" s="15">
        <v>0</v>
      </c>
      <c r="P57" s="8" t="s">
        <v>379</v>
      </c>
      <c r="Q57" s="8" t="s">
        <v>1534</v>
      </c>
      <c r="R57" s="15" t="s">
        <v>2320</v>
      </c>
    </row>
    <row r="58" s="4" customFormat="1" ht="40" customHeight="1" spans="1:18">
      <c r="A58" s="8"/>
      <c r="B58" s="15"/>
      <c r="C58" s="30"/>
      <c r="D58" s="30"/>
      <c r="E58" s="10"/>
      <c r="F58" s="10"/>
      <c r="G58" s="30"/>
      <c r="H58" s="15" t="s">
        <v>1522</v>
      </c>
      <c r="I58" s="53">
        <v>45597</v>
      </c>
      <c r="J58" s="53">
        <v>45627</v>
      </c>
      <c r="K58" s="15" t="s">
        <v>1522</v>
      </c>
      <c r="L58" s="15" t="s">
        <v>2382</v>
      </c>
      <c r="M58" s="15">
        <v>10</v>
      </c>
      <c r="N58" s="15">
        <v>10</v>
      </c>
      <c r="O58" s="15">
        <v>0</v>
      </c>
      <c r="P58" s="12" t="s">
        <v>379</v>
      </c>
      <c r="Q58" s="12" t="s">
        <v>2383</v>
      </c>
      <c r="R58" s="15" t="s">
        <v>2322</v>
      </c>
    </row>
    <row r="59" s="4" customFormat="1" ht="40" customHeight="1" spans="1:18">
      <c r="A59" s="8">
        <v>28</v>
      </c>
      <c r="B59" s="15" t="s">
        <v>375</v>
      </c>
      <c r="C59" s="29" t="s">
        <v>484</v>
      </c>
      <c r="D59" s="29" t="s">
        <v>2384</v>
      </c>
      <c r="E59" s="9" t="s">
        <v>77</v>
      </c>
      <c r="F59" s="9" t="s">
        <v>78</v>
      </c>
      <c r="G59" s="37" t="s">
        <v>115</v>
      </c>
      <c r="H59" s="15" t="s">
        <v>484</v>
      </c>
      <c r="I59" s="49">
        <v>45566</v>
      </c>
      <c r="J59" s="49">
        <v>45627</v>
      </c>
      <c r="K59" s="15" t="s">
        <v>484</v>
      </c>
      <c r="L59" s="15" t="s">
        <v>1662</v>
      </c>
      <c r="M59" s="15">
        <v>12</v>
      </c>
      <c r="N59" s="15">
        <v>12</v>
      </c>
      <c r="O59" s="15">
        <v>0</v>
      </c>
      <c r="P59" s="12" t="s">
        <v>379</v>
      </c>
      <c r="Q59" s="51" t="s">
        <v>2385</v>
      </c>
      <c r="R59" s="15" t="s">
        <v>2320</v>
      </c>
    </row>
    <row r="60" s="4" customFormat="1" ht="40" customHeight="1" spans="1:18">
      <c r="A60" s="8"/>
      <c r="B60" s="15"/>
      <c r="C60" s="30"/>
      <c r="D60" s="30"/>
      <c r="E60" s="10"/>
      <c r="F60" s="10"/>
      <c r="G60" s="30"/>
      <c r="H60" s="15" t="s">
        <v>484</v>
      </c>
      <c r="I60" s="49">
        <v>45566</v>
      </c>
      <c r="J60" s="49">
        <v>45597</v>
      </c>
      <c r="K60" s="15" t="s">
        <v>484</v>
      </c>
      <c r="L60" s="15" t="s">
        <v>2386</v>
      </c>
      <c r="M60" s="15">
        <v>10</v>
      </c>
      <c r="N60" s="15">
        <v>10</v>
      </c>
      <c r="O60" s="15">
        <v>0</v>
      </c>
      <c r="P60" s="12" t="s">
        <v>379</v>
      </c>
      <c r="Q60" s="51" t="s">
        <v>2385</v>
      </c>
      <c r="R60" s="15" t="s">
        <v>2322</v>
      </c>
    </row>
    <row r="61" ht="40" customHeight="1" spans="1:18">
      <c r="A61" s="8">
        <v>29</v>
      </c>
      <c r="B61" s="15" t="s">
        <v>498</v>
      </c>
      <c r="C61" s="15" t="s">
        <v>549</v>
      </c>
      <c r="D61" s="15" t="s">
        <v>550</v>
      </c>
      <c r="E61" s="14" t="s">
        <v>95</v>
      </c>
      <c r="F61" s="12" t="s">
        <v>288</v>
      </c>
      <c r="G61" s="14" t="s">
        <v>548</v>
      </c>
      <c r="H61" s="15" t="s">
        <v>549</v>
      </c>
      <c r="I61" s="61">
        <v>45352</v>
      </c>
      <c r="J61" s="61">
        <v>45383</v>
      </c>
      <c r="K61" s="47" t="s">
        <v>549</v>
      </c>
      <c r="L61" s="12" t="s">
        <v>552</v>
      </c>
      <c r="M61" s="12">
        <v>25</v>
      </c>
      <c r="N61" s="12">
        <v>25</v>
      </c>
      <c r="O61" s="48">
        <v>0</v>
      </c>
      <c r="P61" s="15" t="s">
        <v>504</v>
      </c>
      <c r="Q61" s="12" t="s">
        <v>553</v>
      </c>
      <c r="R61" s="15" t="s">
        <v>2320</v>
      </c>
    </row>
    <row r="62" ht="40" customHeight="1" spans="1:18">
      <c r="A62" s="8"/>
      <c r="B62" s="15"/>
      <c r="C62" s="15"/>
      <c r="D62" s="15" t="s">
        <v>2387</v>
      </c>
      <c r="E62" s="14" t="s">
        <v>95</v>
      </c>
      <c r="F62" s="12" t="s">
        <v>288</v>
      </c>
      <c r="G62" s="14" t="s">
        <v>548</v>
      </c>
      <c r="H62" s="15"/>
      <c r="I62" s="47">
        <v>45551</v>
      </c>
      <c r="J62" s="47">
        <v>45581</v>
      </c>
      <c r="K62" s="47" t="s">
        <v>549</v>
      </c>
      <c r="L62" s="12" t="s">
        <v>2388</v>
      </c>
      <c r="M62" s="22">
        <v>10</v>
      </c>
      <c r="N62" s="48">
        <v>10</v>
      </c>
      <c r="O62" s="48">
        <v>0</v>
      </c>
      <c r="P62" s="15" t="s">
        <v>504</v>
      </c>
      <c r="Q62" s="12" t="s">
        <v>553</v>
      </c>
      <c r="R62" s="15" t="s">
        <v>2322</v>
      </c>
    </row>
    <row r="63" s="5" customFormat="1" ht="40" customHeight="1" spans="1:18">
      <c r="A63" s="8">
        <v>30</v>
      </c>
      <c r="B63" s="15" t="s">
        <v>658</v>
      </c>
      <c r="C63" s="15" t="s">
        <v>722</v>
      </c>
      <c r="D63" s="15" t="s">
        <v>1781</v>
      </c>
      <c r="E63" s="15" t="s">
        <v>77</v>
      </c>
      <c r="F63" s="15" t="s">
        <v>78</v>
      </c>
      <c r="G63" s="15" t="s">
        <v>115</v>
      </c>
      <c r="H63" s="38" t="s">
        <v>1782</v>
      </c>
      <c r="I63" s="62">
        <v>45597</v>
      </c>
      <c r="J63" s="62">
        <v>45627</v>
      </c>
      <c r="K63" s="36" t="s">
        <v>722</v>
      </c>
      <c r="L63" s="15" t="s">
        <v>1785</v>
      </c>
      <c r="M63" s="15">
        <v>48</v>
      </c>
      <c r="N63" s="15">
        <v>48</v>
      </c>
      <c r="O63" s="15">
        <v>0</v>
      </c>
      <c r="P63" s="63" t="s">
        <v>379</v>
      </c>
      <c r="Q63" s="63" t="s">
        <v>1786</v>
      </c>
      <c r="R63" s="15" t="s">
        <v>2320</v>
      </c>
    </row>
    <row r="64" s="5" customFormat="1" ht="40" customHeight="1" spans="1:18">
      <c r="A64" s="8"/>
      <c r="B64" s="15"/>
      <c r="C64" s="15"/>
      <c r="D64" s="15"/>
      <c r="E64" s="15"/>
      <c r="F64" s="15"/>
      <c r="G64" s="15"/>
      <c r="H64" s="38" t="s">
        <v>1782</v>
      </c>
      <c r="I64" s="39">
        <v>45524</v>
      </c>
      <c r="J64" s="39">
        <v>45595</v>
      </c>
      <c r="K64" s="36" t="s">
        <v>722</v>
      </c>
      <c r="L64" s="12" t="s">
        <v>2389</v>
      </c>
      <c r="M64" s="15">
        <v>10</v>
      </c>
      <c r="N64" s="15">
        <v>10</v>
      </c>
      <c r="O64" s="15">
        <v>0</v>
      </c>
      <c r="P64" s="63" t="s">
        <v>379</v>
      </c>
      <c r="Q64" s="63" t="s">
        <v>1776</v>
      </c>
      <c r="R64" s="15" t="s">
        <v>2322</v>
      </c>
    </row>
    <row r="65" s="4" customFormat="1" ht="39" customHeight="1" spans="1:18">
      <c r="A65" s="8">
        <v>31</v>
      </c>
      <c r="B65" s="15" t="s">
        <v>658</v>
      </c>
      <c r="C65" s="15" t="s">
        <v>817</v>
      </c>
      <c r="D65" s="15" t="s">
        <v>2390</v>
      </c>
      <c r="E65" s="15" t="s">
        <v>77</v>
      </c>
      <c r="F65" s="15" t="s">
        <v>78</v>
      </c>
      <c r="G65" s="15" t="s">
        <v>115</v>
      </c>
      <c r="H65" s="15" t="s">
        <v>1801</v>
      </c>
      <c r="I65" s="66">
        <v>45505</v>
      </c>
      <c r="J65" s="67">
        <v>45597</v>
      </c>
      <c r="K65" s="15" t="s">
        <v>817</v>
      </c>
      <c r="L65" s="15" t="s">
        <v>2391</v>
      </c>
      <c r="M65" s="15">
        <v>17</v>
      </c>
      <c r="N65" s="15">
        <v>17</v>
      </c>
      <c r="O65" s="15">
        <v>0</v>
      </c>
      <c r="P65" s="63" t="s">
        <v>254</v>
      </c>
      <c r="Q65" s="63" t="s">
        <v>825</v>
      </c>
      <c r="R65" s="15" t="s">
        <v>2320</v>
      </c>
    </row>
    <row r="66" s="4" customFormat="1" ht="43" customHeight="1" spans="1:18">
      <c r="A66" s="8"/>
      <c r="B66" s="15"/>
      <c r="C66" s="15"/>
      <c r="D66" s="15"/>
      <c r="E66" s="15"/>
      <c r="F66" s="15"/>
      <c r="G66" s="15"/>
      <c r="H66" s="15" t="s">
        <v>1801</v>
      </c>
      <c r="I66" s="67">
        <v>45505</v>
      </c>
      <c r="J66" s="62">
        <v>45657</v>
      </c>
      <c r="K66" s="15" t="s">
        <v>817</v>
      </c>
      <c r="L66" s="15" t="s">
        <v>2392</v>
      </c>
      <c r="M66" s="15">
        <v>15</v>
      </c>
      <c r="N66" s="15">
        <v>15</v>
      </c>
      <c r="O66" s="15">
        <v>0</v>
      </c>
      <c r="P66" s="63" t="s">
        <v>276</v>
      </c>
      <c r="Q66" s="63" t="s">
        <v>825</v>
      </c>
      <c r="R66" s="15" t="s">
        <v>2322</v>
      </c>
    </row>
    <row r="67" s="4" customFormat="1" ht="39" customHeight="1" spans="1:18">
      <c r="A67" s="8">
        <v>32</v>
      </c>
      <c r="B67" s="29" t="s">
        <v>658</v>
      </c>
      <c r="C67" s="29" t="s">
        <v>695</v>
      </c>
      <c r="D67" s="29" t="s">
        <v>2393</v>
      </c>
      <c r="E67" s="29" t="s">
        <v>77</v>
      </c>
      <c r="F67" s="29" t="s">
        <v>78</v>
      </c>
      <c r="G67" s="29" t="s">
        <v>115</v>
      </c>
      <c r="H67" s="15" t="s">
        <v>695</v>
      </c>
      <c r="I67" s="39">
        <v>45352</v>
      </c>
      <c r="J67" s="39">
        <v>45566</v>
      </c>
      <c r="K67" s="15" t="s">
        <v>695</v>
      </c>
      <c r="L67" s="15" t="s">
        <v>710</v>
      </c>
      <c r="M67" s="15">
        <v>50</v>
      </c>
      <c r="N67" s="15">
        <v>50</v>
      </c>
      <c r="O67" s="15">
        <v>0</v>
      </c>
      <c r="P67" s="63" t="s">
        <v>276</v>
      </c>
      <c r="Q67" s="63" t="s">
        <v>711</v>
      </c>
      <c r="R67" s="15" t="s">
        <v>2320</v>
      </c>
    </row>
    <row r="68" s="4" customFormat="1" ht="60" customHeight="1" spans="1:18">
      <c r="A68" s="8"/>
      <c r="B68" s="30"/>
      <c r="C68" s="30"/>
      <c r="D68" s="30"/>
      <c r="E68" s="30"/>
      <c r="F68" s="30"/>
      <c r="G68" s="30"/>
      <c r="H68" s="15" t="s">
        <v>695</v>
      </c>
      <c r="I68" s="39">
        <v>45343</v>
      </c>
      <c r="J68" s="39">
        <v>45595</v>
      </c>
      <c r="K68" s="15" t="s">
        <v>695</v>
      </c>
      <c r="L68" s="15" t="s">
        <v>2394</v>
      </c>
      <c r="M68" s="15">
        <v>20</v>
      </c>
      <c r="N68" s="15">
        <v>20</v>
      </c>
      <c r="O68" s="15">
        <v>0</v>
      </c>
      <c r="P68" s="63" t="s">
        <v>276</v>
      </c>
      <c r="Q68" s="63" t="s">
        <v>711</v>
      </c>
      <c r="R68" s="15" t="s">
        <v>2322</v>
      </c>
    </row>
    <row r="69" s="4" customFormat="1" ht="89" customHeight="1" spans="1:18">
      <c r="A69" s="8">
        <v>33</v>
      </c>
      <c r="B69" s="15" t="s">
        <v>658</v>
      </c>
      <c r="C69" s="15" t="s">
        <v>809</v>
      </c>
      <c r="D69" s="15" t="s">
        <v>1916</v>
      </c>
      <c r="E69" s="15" t="s">
        <v>77</v>
      </c>
      <c r="F69" s="15" t="s">
        <v>159</v>
      </c>
      <c r="G69" s="15" t="s">
        <v>160</v>
      </c>
      <c r="H69" s="15" t="s">
        <v>809</v>
      </c>
      <c r="I69" s="39">
        <v>45536</v>
      </c>
      <c r="J69" s="39">
        <v>45747</v>
      </c>
      <c r="K69" s="15" t="s">
        <v>809</v>
      </c>
      <c r="L69" s="68" t="s">
        <v>2395</v>
      </c>
      <c r="M69" s="15">
        <v>200</v>
      </c>
      <c r="N69" s="15">
        <v>200</v>
      </c>
      <c r="O69" s="15">
        <v>0</v>
      </c>
      <c r="P69" s="63" t="s">
        <v>276</v>
      </c>
      <c r="Q69" s="63" t="s">
        <v>1126</v>
      </c>
      <c r="R69" s="15" t="s">
        <v>2320</v>
      </c>
    </row>
    <row r="70" s="4" customFormat="1" ht="72" customHeight="1" spans="1:18">
      <c r="A70" s="8"/>
      <c r="B70" s="15"/>
      <c r="C70" s="15"/>
      <c r="D70" s="15"/>
      <c r="E70" s="15"/>
      <c r="F70" s="15"/>
      <c r="G70" s="15"/>
      <c r="H70" s="15" t="s">
        <v>809</v>
      </c>
      <c r="I70" s="39">
        <v>45627</v>
      </c>
      <c r="J70" s="39">
        <v>45657</v>
      </c>
      <c r="K70" s="15" t="s">
        <v>809</v>
      </c>
      <c r="L70" s="69" t="s">
        <v>2396</v>
      </c>
      <c r="M70" s="15">
        <v>100</v>
      </c>
      <c r="N70" s="15">
        <v>100</v>
      </c>
      <c r="O70" s="15">
        <v>0</v>
      </c>
      <c r="P70" s="63" t="s">
        <v>276</v>
      </c>
      <c r="Q70" s="63" t="s">
        <v>2397</v>
      </c>
      <c r="R70" s="15" t="s">
        <v>2322</v>
      </c>
    </row>
  </sheetData>
  <autoFilter xmlns:etc="http://www.wps.cn/officeDocument/2017/etCustomData" ref="A4:R70" etc:filterBottomFollowUsedRange="0">
    <extLst/>
  </autoFilter>
  <mergeCells count="237">
    <mergeCell ref="A2:R2"/>
    <mergeCell ref="E3:G3"/>
    <mergeCell ref="I3:J3"/>
    <mergeCell ref="N3:O3"/>
    <mergeCell ref="A3:A4"/>
    <mergeCell ref="A5:A6"/>
    <mergeCell ref="A7:A8"/>
    <mergeCell ref="A9:A10"/>
    <mergeCell ref="A11:A12"/>
    <mergeCell ref="A13:A14"/>
    <mergeCell ref="A15:A16"/>
    <mergeCell ref="A17:A18"/>
    <mergeCell ref="A19:A20"/>
    <mergeCell ref="A21:A22"/>
    <mergeCell ref="A23:A24"/>
    <mergeCell ref="A25:A26"/>
    <mergeCell ref="A27:A28"/>
    <mergeCell ref="A29:A30"/>
    <mergeCell ref="A31:A32"/>
    <mergeCell ref="A33:A34"/>
    <mergeCell ref="A35:A36"/>
    <mergeCell ref="A37:A38"/>
    <mergeCell ref="A39:A40"/>
    <mergeCell ref="A41:A42"/>
    <mergeCell ref="A43:A44"/>
    <mergeCell ref="A45:A46"/>
    <mergeCell ref="A47:A48"/>
    <mergeCell ref="A49:A50"/>
    <mergeCell ref="A51:A52"/>
    <mergeCell ref="A53:A54"/>
    <mergeCell ref="A55:A56"/>
    <mergeCell ref="A57:A58"/>
    <mergeCell ref="A59:A60"/>
    <mergeCell ref="A61:A62"/>
    <mergeCell ref="A63:A64"/>
    <mergeCell ref="A65:A66"/>
    <mergeCell ref="A67:A68"/>
    <mergeCell ref="A69:A70"/>
    <mergeCell ref="B3:B4"/>
    <mergeCell ref="B5:B6"/>
    <mergeCell ref="B7:B8"/>
    <mergeCell ref="B9:B10"/>
    <mergeCell ref="B11:B12"/>
    <mergeCell ref="B13:B14"/>
    <mergeCell ref="B15:B16"/>
    <mergeCell ref="B17:B18"/>
    <mergeCell ref="B19:B20"/>
    <mergeCell ref="B21:B22"/>
    <mergeCell ref="B23:B24"/>
    <mergeCell ref="B25:B26"/>
    <mergeCell ref="B27:B28"/>
    <mergeCell ref="B29:B30"/>
    <mergeCell ref="B31:B32"/>
    <mergeCell ref="B33:B34"/>
    <mergeCell ref="B35:B36"/>
    <mergeCell ref="B37:B38"/>
    <mergeCell ref="B39:B40"/>
    <mergeCell ref="B41:B42"/>
    <mergeCell ref="B43:B44"/>
    <mergeCell ref="B45:B46"/>
    <mergeCell ref="B47:B48"/>
    <mergeCell ref="B49:B50"/>
    <mergeCell ref="B51:B52"/>
    <mergeCell ref="B53:B54"/>
    <mergeCell ref="B55:B56"/>
    <mergeCell ref="B57:B58"/>
    <mergeCell ref="B59:B60"/>
    <mergeCell ref="B61:B62"/>
    <mergeCell ref="B63:B64"/>
    <mergeCell ref="B65:B66"/>
    <mergeCell ref="B67:B68"/>
    <mergeCell ref="B69:B70"/>
    <mergeCell ref="C3:C4"/>
    <mergeCell ref="C5:C6"/>
    <mergeCell ref="C7:C8"/>
    <mergeCell ref="C9:C10"/>
    <mergeCell ref="C11:C12"/>
    <mergeCell ref="C13:C14"/>
    <mergeCell ref="C15:C16"/>
    <mergeCell ref="C17:C18"/>
    <mergeCell ref="C19:C20"/>
    <mergeCell ref="C21:C22"/>
    <mergeCell ref="C23:C24"/>
    <mergeCell ref="C25:C26"/>
    <mergeCell ref="C27:C28"/>
    <mergeCell ref="C29:C30"/>
    <mergeCell ref="C31:C32"/>
    <mergeCell ref="C33:C34"/>
    <mergeCell ref="C35:C36"/>
    <mergeCell ref="C37:C38"/>
    <mergeCell ref="C39:C40"/>
    <mergeCell ref="C41:C42"/>
    <mergeCell ref="C43:C44"/>
    <mergeCell ref="C45:C46"/>
    <mergeCell ref="C47:C48"/>
    <mergeCell ref="C49:C50"/>
    <mergeCell ref="C51:C52"/>
    <mergeCell ref="C53:C54"/>
    <mergeCell ref="C55:C56"/>
    <mergeCell ref="C57:C58"/>
    <mergeCell ref="C59:C60"/>
    <mergeCell ref="C61:C62"/>
    <mergeCell ref="C63:C64"/>
    <mergeCell ref="C65:C66"/>
    <mergeCell ref="C67:C68"/>
    <mergeCell ref="C69:C70"/>
    <mergeCell ref="D3:D4"/>
    <mergeCell ref="D5:D6"/>
    <mergeCell ref="D9:D10"/>
    <mergeCell ref="D11:D12"/>
    <mergeCell ref="D13:D14"/>
    <mergeCell ref="D15:D16"/>
    <mergeCell ref="D19:D20"/>
    <mergeCell ref="D21:D22"/>
    <mergeCell ref="D23:D24"/>
    <mergeCell ref="D25:D26"/>
    <mergeCell ref="D27:D28"/>
    <mergeCell ref="D29:D30"/>
    <mergeCell ref="D31:D32"/>
    <mergeCell ref="D33:D34"/>
    <mergeCell ref="D35:D36"/>
    <mergeCell ref="D37:D38"/>
    <mergeCell ref="D39:D40"/>
    <mergeCell ref="D41:D42"/>
    <mergeCell ref="D43:D44"/>
    <mergeCell ref="D45:D46"/>
    <mergeCell ref="D47:D48"/>
    <mergeCell ref="D49:D50"/>
    <mergeCell ref="D51:D52"/>
    <mergeCell ref="D53:D54"/>
    <mergeCell ref="D55:D56"/>
    <mergeCell ref="D57:D58"/>
    <mergeCell ref="D59:D60"/>
    <mergeCell ref="D63:D64"/>
    <mergeCell ref="D65:D66"/>
    <mergeCell ref="D67:D68"/>
    <mergeCell ref="D69:D70"/>
    <mergeCell ref="E5:E6"/>
    <mergeCell ref="E7:E8"/>
    <mergeCell ref="E9:E10"/>
    <mergeCell ref="E11:E12"/>
    <mergeCell ref="E13:E14"/>
    <mergeCell ref="E15:E16"/>
    <mergeCell ref="E17:E18"/>
    <mergeCell ref="E19:E20"/>
    <mergeCell ref="E21:E22"/>
    <mergeCell ref="E23:E24"/>
    <mergeCell ref="E25:E26"/>
    <mergeCell ref="E27:E28"/>
    <mergeCell ref="E31:E32"/>
    <mergeCell ref="E33:E34"/>
    <mergeCell ref="E35:E36"/>
    <mergeCell ref="E37:E38"/>
    <mergeCell ref="E39:E40"/>
    <mergeCell ref="E41:E42"/>
    <mergeCell ref="E43:E44"/>
    <mergeCell ref="E45:E46"/>
    <mergeCell ref="E47:E48"/>
    <mergeCell ref="E49:E50"/>
    <mergeCell ref="E51:E52"/>
    <mergeCell ref="E53:E54"/>
    <mergeCell ref="E55:E56"/>
    <mergeCell ref="E57:E58"/>
    <mergeCell ref="E59:E60"/>
    <mergeCell ref="E63:E64"/>
    <mergeCell ref="E65:E66"/>
    <mergeCell ref="E67:E68"/>
    <mergeCell ref="E69:E70"/>
    <mergeCell ref="F5:F6"/>
    <mergeCell ref="F7:F8"/>
    <mergeCell ref="F9:F10"/>
    <mergeCell ref="F11:F12"/>
    <mergeCell ref="F13:F14"/>
    <mergeCell ref="F15:F16"/>
    <mergeCell ref="F17:F18"/>
    <mergeCell ref="F19:F20"/>
    <mergeCell ref="F21:F22"/>
    <mergeCell ref="F23:F24"/>
    <mergeCell ref="F25:F26"/>
    <mergeCell ref="F27:F28"/>
    <mergeCell ref="F31:F32"/>
    <mergeCell ref="F33:F34"/>
    <mergeCell ref="F35:F36"/>
    <mergeCell ref="F37:F38"/>
    <mergeCell ref="F39:F40"/>
    <mergeCell ref="F41:F42"/>
    <mergeCell ref="F43:F44"/>
    <mergeCell ref="F45:F46"/>
    <mergeCell ref="F47:F48"/>
    <mergeCell ref="F49:F50"/>
    <mergeCell ref="F51:F52"/>
    <mergeCell ref="F53:F54"/>
    <mergeCell ref="F55:F56"/>
    <mergeCell ref="F57:F58"/>
    <mergeCell ref="F59:F60"/>
    <mergeCell ref="F63:F64"/>
    <mergeCell ref="F65:F66"/>
    <mergeCell ref="F67:F68"/>
    <mergeCell ref="F69:F70"/>
    <mergeCell ref="G5:G6"/>
    <mergeCell ref="G7:G8"/>
    <mergeCell ref="G9:G10"/>
    <mergeCell ref="G11:G12"/>
    <mergeCell ref="G13:G14"/>
    <mergeCell ref="G15:G16"/>
    <mergeCell ref="G17:G18"/>
    <mergeCell ref="G19:G20"/>
    <mergeCell ref="G21:G22"/>
    <mergeCell ref="G23:G24"/>
    <mergeCell ref="G25:G26"/>
    <mergeCell ref="G27:G28"/>
    <mergeCell ref="G31:G32"/>
    <mergeCell ref="G37:G38"/>
    <mergeCell ref="G39:G40"/>
    <mergeCell ref="G41:G42"/>
    <mergeCell ref="G43:G44"/>
    <mergeCell ref="G45:G46"/>
    <mergeCell ref="G47:G48"/>
    <mergeCell ref="G49:G50"/>
    <mergeCell ref="G51:G52"/>
    <mergeCell ref="G53:G54"/>
    <mergeCell ref="G55:G56"/>
    <mergeCell ref="G57:G58"/>
    <mergeCell ref="G59:G60"/>
    <mergeCell ref="G63:G64"/>
    <mergeCell ref="G65:G66"/>
    <mergeCell ref="G67:G68"/>
    <mergeCell ref="G69:G70"/>
    <mergeCell ref="H3:H4"/>
    <mergeCell ref="H19:H20"/>
    <mergeCell ref="H61:H62"/>
    <mergeCell ref="K3:K4"/>
    <mergeCell ref="L3:L4"/>
    <mergeCell ref="M3:M4"/>
    <mergeCell ref="P3:P4"/>
    <mergeCell ref="Q3:Q4"/>
    <mergeCell ref="R3:R4"/>
  </mergeCells>
  <pageMargins left="0.275" right="0.196527777777778" top="0.550694444444444" bottom="0.511805555555556" header="0.5" footer="0.5"/>
  <pageSetup paperSize="9" scale="58" orientation="landscape" horizontalDpi="600"/>
  <headerFooter>
    <oddFooter>&amp;C第 &amp;P 页，共 &amp;N 页</oddFooter>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3</vt:i4>
      </vt:variant>
    </vt:vector>
  </HeadingPairs>
  <TitlesOfParts>
    <vt:vector size="3" baseType="lpstr">
      <vt:lpstr>附件1</vt:lpstr>
      <vt:lpstr>附件2（总表）</vt:lpstr>
      <vt:lpstr>附件3（总表）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杨万大</dc:creator>
  <cp:lastModifiedBy>杨万大</cp:lastModifiedBy>
  <dcterms:created xsi:type="dcterms:W3CDTF">2022-11-11T02:46:00Z</dcterms:created>
  <dcterms:modified xsi:type="dcterms:W3CDTF">2024-12-27T01:44:16Z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2052-12.1.0.19770</vt:lpwstr>
  </property>
  <property fmtid="{D5CDD505-2E9C-101B-9397-08002B2CF9AE}" pid="3" name="ICV">
    <vt:lpwstr>5C912A3C9164464FBE3AD026551C99D0_13</vt:lpwstr>
  </property>
</Properties>
</file>