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Sheet1!$A$1:$L$50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<sst xmlns="http://schemas.openxmlformats.org/spreadsheetml/2006/main" count="293" uniqueCount="209">
  <si>
    <t>附件</t>
  </si>
  <si>
    <t>资阳区2024年度第二批省级财政衔接推进乡村振兴补助资金项目计划明细表</t>
  </si>
  <si>
    <t>序号</t>
  </si>
  <si>
    <t>项目类别</t>
  </si>
  <si>
    <t>乡镇</t>
  </si>
  <si>
    <t>村
（项目单位）</t>
  </si>
  <si>
    <t>项目名称</t>
  </si>
  <si>
    <t>建设内容及规模</t>
  </si>
  <si>
    <t>项目预算（万元）</t>
  </si>
  <si>
    <t>项目实施责任人</t>
  </si>
  <si>
    <t>备注</t>
  </si>
  <si>
    <t>合计</t>
  </si>
  <si>
    <t>财政衔接资金</t>
  </si>
  <si>
    <t>其他财政资金</t>
  </si>
  <si>
    <t>其他资金</t>
  </si>
  <si>
    <t>乡村建设行动—农村道路建设</t>
  </si>
  <si>
    <t>茈湖口镇</t>
  </si>
  <si>
    <t>祁青村</t>
  </si>
  <si>
    <t>祁青村15-22组村级硬化公路维修项目</t>
  </si>
  <si>
    <t>祁青村15-22组公路路面维修长830米（部分路段重新硬化，硬化厚度0.2米）</t>
  </si>
  <si>
    <t>王伟斌</t>
  </si>
  <si>
    <t>三益村</t>
  </si>
  <si>
    <t>三益村1.4.6组道路路基平整及硬化</t>
  </si>
  <si>
    <t>三益村1.4.6组道路路基平整及硬化长1200米，宽3米，厚0.2米</t>
  </si>
  <si>
    <t>张志红</t>
  </si>
  <si>
    <t>桃林村</t>
  </si>
  <si>
    <t>桃林村金学岭道路硬化</t>
  </si>
  <si>
    <t>桃林村金学岭道路硬化长330米，宽3米，厚0.2米</t>
  </si>
  <si>
    <t>石训明</t>
  </si>
  <si>
    <t>新飞村</t>
  </si>
  <si>
    <t>新飞村12-15组公路硬化建设项目</t>
  </si>
  <si>
    <t>新飞村12-15组公路路基建设及硬化长约800米，宽1.1米，厚0.2米</t>
  </si>
  <si>
    <t>熊介明</t>
  </si>
  <si>
    <t>大码头街道</t>
  </si>
  <si>
    <t>五里堆社区</t>
  </si>
  <si>
    <t>五里堆社区黄土堡渠便民道路改造工程</t>
  </si>
  <si>
    <t>新建水泥路宽3m，长118m，厚度0.24m</t>
  </si>
  <si>
    <t>吴友益</t>
  </si>
  <si>
    <t>五里堆社区关王庙路新建排水和路面维修改造工程</t>
  </si>
  <si>
    <t>改新建水泥路宽5.8m，长31m，厚度0.24m；新建雨水井和雨水篦子井各3个；新建排水管26.8m</t>
  </si>
  <si>
    <t>产业发展—种植业基地</t>
  </si>
  <si>
    <t>迎风桥镇</t>
  </si>
  <si>
    <t>资阳区迎风桥镇牛角仑村经济合作社</t>
  </si>
  <si>
    <t>牛角仑村经济合作社绿色蔬菜分拣加工中心建设项目</t>
  </si>
  <si>
    <t>主要建设：1、建成蔬菜分拣中心厂房600㎡以上；
2、购置蔬菜分拣流水线1条、烘干设备1套、蔬菜运输线80条、蔬菜移栽设备1台、火焰除草机1台、田埂除草机1台。实现绿色蔬菜种植的高效绿色机械化作业</t>
  </si>
  <si>
    <t>龚丹</t>
  </si>
  <si>
    <t>区农机事务中心2024年设施农业建设项目</t>
  </si>
  <si>
    <t>产业发展—小型农田水利设施建设</t>
  </si>
  <si>
    <t>沙头镇</t>
  </si>
  <si>
    <t>富兴村</t>
  </si>
  <si>
    <t>富兴村东八组土沟衬砌</t>
  </si>
  <si>
    <t>土沟衬砌长750米，宽40厘米，深15厘米；土方回填200方</t>
  </si>
  <si>
    <t>龚卫飞</t>
  </si>
  <si>
    <t>乡村建设行动-人居环境整治</t>
  </si>
  <si>
    <t>华兴村经济合作社</t>
  </si>
  <si>
    <t>华兴村25组菜土土沟硬化、整理</t>
  </si>
  <si>
    <r>
      <rPr>
        <sz val="10"/>
        <color theme="1"/>
        <rFont val="宋体"/>
        <charset val="134"/>
      </rPr>
      <t>菜土土沟硬化400</t>
    </r>
    <r>
      <rPr>
        <sz val="10"/>
        <rFont val="宋体"/>
        <charset val="134"/>
      </rPr>
      <t>米，菜土围挡600米</t>
    </r>
  </si>
  <si>
    <t>何立佳</t>
  </si>
  <si>
    <t>双枫树村</t>
  </si>
  <si>
    <t>双枫树村6、7组菜园建设项目</t>
  </si>
  <si>
    <t>砖砌菜园围栏100米，砖砌菜园围栏维修120米，菜土围栏800米；排水沟砌粉115米，菜土沟硬化850米；铝合金护栏60米</t>
  </si>
  <si>
    <t>陈学军</t>
  </si>
  <si>
    <t>文兴村</t>
  </si>
  <si>
    <t>文兴村12组、14组部分入户道路硬化项目</t>
  </si>
  <si>
    <t>文兴村12组、14组硬化道路长330米，宽3米，厚0.2米</t>
  </si>
  <si>
    <t>王光辉</t>
  </si>
  <si>
    <t>寓民村</t>
  </si>
  <si>
    <t>寓民村寓团路拓宽、硬化</t>
  </si>
  <si>
    <t>寓团路路基拓宽1.5米；硬化长500米，宽1.5米，厚0.2米</t>
  </si>
  <si>
    <t>陈伟军</t>
  </si>
  <si>
    <t>新桥河镇</t>
  </si>
  <si>
    <t>爱屋湾村</t>
  </si>
  <si>
    <t>爱屋湾村老塘组至王才塘道路拓宽及硬化、砌挡土墙</t>
  </si>
  <si>
    <t>道路拓宽及硬化：1.长35米*宽1.6米*厚0.2米；2.长206米*宽1.2米*厚0.2米；砌挡土墙：1.长70米*高1.8米；2.长412米*高1.3米</t>
  </si>
  <si>
    <t>龚小红</t>
  </si>
  <si>
    <t>乡村建设行动—产业路、资源路、旅游路建设</t>
  </si>
  <si>
    <t>八一村</t>
  </si>
  <si>
    <t>八一村新屋湾组至洪沙村机耕道路硬化</t>
  </si>
  <si>
    <t>公路路基平整长400米，宽3.5米；硬化长400米，宽3.5米，厚0.2米</t>
  </si>
  <si>
    <t>钟小平</t>
  </si>
  <si>
    <t>产业发展—产地初加工和精深加工</t>
  </si>
  <si>
    <t>湖南益阳市潇湘醇茶业有限公司</t>
  </si>
  <si>
    <t>湖南益阳市潇湘醇茶业有限公司产业配套基础设施建设</t>
  </si>
  <si>
    <t>购置生产设备，2组炒干机</t>
  </si>
  <si>
    <t>刘志高</t>
  </si>
  <si>
    <t>创建高标准示范茶园项目</t>
  </si>
  <si>
    <t>黄溪桥村</t>
  </si>
  <si>
    <t>黄溪桥村郭家垸至楼子屋段道路硬化</t>
  </si>
  <si>
    <t>道路硬化长400米、宽2.5米、厚0.2米</t>
  </si>
  <si>
    <t>黄柏权</t>
  </si>
  <si>
    <t>廖河村</t>
  </si>
  <si>
    <t>廖河村三岔港至天明塘公路拓宽硬化</t>
  </si>
  <si>
    <t>公路拓宽硬化长570米，宽0.8-1.5米，厚20公分；周边人居环境整治</t>
  </si>
  <si>
    <t>张新文</t>
  </si>
  <si>
    <t>毛家山村</t>
  </si>
  <si>
    <t>毛家山村改道渠清淤及扫障、中心公路扫障</t>
  </si>
  <si>
    <t>将董家伦至皮家湖组改道渠长2600米、宽1.5米—2.5米，深1米—2米渠道进行清淤及杂树、杂草扫障，中心公路1500米杂草、杂树扫障</t>
  </si>
  <si>
    <t>李建华</t>
  </si>
  <si>
    <t>新风村</t>
  </si>
  <si>
    <t>新风村油茶林产业晾晒场地</t>
  </si>
  <si>
    <t>晾晒场地硬化500平方米厚0.2米，油化1800平方米厚0.07米</t>
  </si>
  <si>
    <t>周建</t>
  </si>
  <si>
    <t>新风村牛头坝大坝抗旱水闸新建</t>
  </si>
  <si>
    <t>新建水闸一座，宽5米，高3米</t>
  </si>
  <si>
    <t>杨林坳村</t>
  </si>
  <si>
    <t>杨林坳村田家村坝口里至楼子湾组渠道维修项目</t>
  </si>
  <si>
    <t>渠道维修长500米，宽1米，高80厘米</t>
  </si>
  <si>
    <t>田跃群</t>
  </si>
  <si>
    <t>长茅仑村</t>
  </si>
  <si>
    <t>长茅仑村老爷村组道路硬化</t>
  </si>
  <si>
    <t>道路长500米，宽2米，厚0.2米硬化</t>
  </si>
  <si>
    <t>郭迎科</t>
  </si>
  <si>
    <t>黄花仑村</t>
  </si>
  <si>
    <t>黄花仑村凤可塘组红薯片加工厂建设一期</t>
  </si>
  <si>
    <t>凤可塘组红薯片加工厂建设200平方米（长16，宽12.5米）</t>
  </si>
  <si>
    <t>方向明</t>
  </si>
  <si>
    <t>牛角仑村</t>
  </si>
  <si>
    <t>牛角仑村双丰组、楼子组、双塘组、排子组、方塘组新建抗旱井</t>
  </si>
  <si>
    <t>双丰组、楼子组、双塘组、排子组、方塘组各新建1口抗旱井，共建5口抗旱井（50米）</t>
  </si>
  <si>
    <t>刘国斌</t>
  </si>
  <si>
    <t>新花园村</t>
  </si>
  <si>
    <t>乌咀塘公路油化</t>
  </si>
  <si>
    <t>公路油化长280米，宽5米，厚0.5米</t>
  </si>
  <si>
    <t>匡建斌</t>
  </si>
  <si>
    <t>邹家桥村</t>
  </si>
  <si>
    <t>邹家桥村芭茅洲至宝龙湾水沟清淤衬砌硬化</t>
  </si>
  <si>
    <t>芭茅洲至宝龙湾水沟清淤衬砌硬化750米</t>
  </si>
  <si>
    <t>曾向荣</t>
  </si>
  <si>
    <t>左家仑村</t>
  </si>
  <si>
    <t>印子屋组、张家宗塘组、汝兰州组、马家塘组、一组新建抗旱井</t>
  </si>
  <si>
    <t>印子屋组、张家宗塘组、汝兰州组、马家塘组、一组各新建1口抗旱井，共建5口抗旱井</t>
  </si>
  <si>
    <t>黄崇鑫</t>
  </si>
  <si>
    <t>张家塞乡</t>
  </si>
  <si>
    <t>大潭洲村</t>
  </si>
  <si>
    <t>大潭洲村36组道路硬化</t>
  </si>
  <si>
    <t>大潭洲村36组硬化一条长500米、宽2.5米、厚0.2米公路</t>
  </si>
  <si>
    <t>曹政安</t>
  </si>
  <si>
    <t>堤南村</t>
  </si>
  <si>
    <t>张家塞乡堤南村17组公路硬化项目</t>
  </si>
  <si>
    <t>硬化公路长400米，宽2.5米，高0.2米</t>
  </si>
  <si>
    <t>徐正清</t>
  </si>
  <si>
    <t>富民村</t>
  </si>
  <si>
    <t>富民村产业环湖路一期沈家岔路段硬化</t>
  </si>
  <si>
    <t>环湖产业路沈家岔路段硬化长235米，宽5米，厚0.2米</t>
  </si>
  <si>
    <t>邹梦兰</t>
  </si>
  <si>
    <t>合兴村</t>
  </si>
  <si>
    <t>合兴村一片沟渠清淤</t>
  </si>
  <si>
    <t>合兴村齐头片沟渠清淤长2公里，宽5米，深1米</t>
  </si>
  <si>
    <t>胡德方</t>
  </si>
  <si>
    <t>金垅村</t>
  </si>
  <si>
    <t>金垅村肖家坪生产公路硬化</t>
  </si>
  <si>
    <t>肖家坪从斗荆公路起至14组公路硬化，全长364米，宽2.5米，厚0.2米</t>
  </si>
  <si>
    <t>李伯友</t>
  </si>
  <si>
    <t>长春经开区</t>
  </si>
  <si>
    <t>南丰社区</t>
  </si>
  <si>
    <t>南丰社区云华组路道路硬化工程</t>
  </si>
  <si>
    <t>新建水泥路宽3.5m，长405m，厚0.2m</t>
  </si>
  <si>
    <t>赵新明</t>
  </si>
  <si>
    <t>长春镇</t>
  </si>
  <si>
    <t>皇家湖村</t>
  </si>
  <si>
    <t>皇家湖村鄢家塘组、太阳山组山塘清淤</t>
  </si>
  <si>
    <t>鄢家塘组、太阳山组山塘清淤面积11亩</t>
  </si>
  <si>
    <t>倪曙光</t>
  </si>
  <si>
    <t>龙凤港村</t>
  </si>
  <si>
    <t>龙凤港村香炉洲组至邓家塘组渠道衬砌</t>
  </si>
  <si>
    <t>香炉洲组至邓家塘组渠道衬砌长380米，宽1.5米，高1.5米</t>
  </si>
  <si>
    <t>官季冬</t>
  </si>
  <si>
    <t>七鸭子村</t>
  </si>
  <si>
    <t>七鸭子村杨家垸渠道衬砌</t>
  </si>
  <si>
    <t>渠道衬砌长500米，宽0.6米，高0.6米</t>
  </si>
  <si>
    <t>杨乐群</t>
  </si>
  <si>
    <t>先锋桥村</t>
  </si>
  <si>
    <t>先锋桥村福禄塘组公路硬化</t>
  </si>
  <si>
    <t>福禄塘组公路硬化长310米，宽3米，厚0.2米</t>
  </si>
  <si>
    <t>黄正和</t>
  </si>
  <si>
    <t>幸福村</t>
  </si>
  <si>
    <t>幸福村木槿产业</t>
  </si>
  <si>
    <t>木槿基地管理及养护购买施水设备，水管10000米，电机15个，喷灌设备3000个</t>
  </si>
  <si>
    <t>阳建国</t>
  </si>
  <si>
    <t>湖南诺泽生物科技有限公司</t>
  </si>
  <si>
    <t>资阳区诺泽生物中药材产业精深技术加工提升项目</t>
  </si>
  <si>
    <t>1、新增试验设备一批，研发生物合成产品1-2个；2、新增智能设备1台，提高植物提取收率10%；3、种苗培养室扩建，增加种苗生产能力50万株；4、新增脱贫户帮扶人数35人，人均增加收入2000元</t>
  </si>
  <si>
    <t>杨良丰</t>
  </si>
  <si>
    <t>省级重点产业</t>
  </si>
  <si>
    <t>湖南省益阳市剑利兴农业专业合作社</t>
  </si>
  <si>
    <t>益阳剑利兴农业专业合作社蔬菜大棚建设</t>
  </si>
  <si>
    <t>7000平方米蔬菜大棚建设</t>
  </si>
  <si>
    <t>龚艳纯</t>
  </si>
  <si>
    <t>就业—交通费补助</t>
  </si>
  <si>
    <t>资阳区</t>
  </si>
  <si>
    <t>区农业农村局</t>
  </si>
  <si>
    <t>就业一次性交通补助</t>
  </si>
  <si>
    <t>完成2024年部分人员就业一次性交通补助发放</t>
  </si>
  <si>
    <t>张美</t>
  </si>
  <si>
    <t>项目管理费</t>
  </si>
  <si>
    <t>安排不超过资金总额1%的项目管理费，用于全区项目资金的管理</t>
  </si>
  <si>
    <t>产业发展</t>
  </si>
  <si>
    <t>2023年巩固拓展脱贫攻坚成果示范园区项目第二批资金</t>
  </si>
  <si>
    <t>用于2023年巩固拓展脱贫攻坚成果示范园区项目第二年建设内容</t>
  </si>
  <si>
    <t>—</t>
  </si>
  <si>
    <t>另外行文</t>
  </si>
  <si>
    <t>就业—劳动奖补</t>
  </si>
  <si>
    <t>区人社局</t>
  </si>
  <si>
    <t>帮扶车间稳岗补贴</t>
  </si>
  <si>
    <t>按照2000元/人标准给予就业帮扶车间520人稳岗补贴</t>
  </si>
  <si>
    <t>致富车间产业扶持</t>
  </si>
  <si>
    <t>用于全区10家致富车间产业扶持项目，每个车间6万元</t>
  </si>
  <si>
    <t>合   计</t>
  </si>
  <si>
    <t>只计算衔接资金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</si>
</sst>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22"/>
      <color theme="1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theme="1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F12" sqref="F12"/>
    </sheetView>
  </sheetViews>
  <sheetFormatPr defaultColWidth="9" defaultRowHeight="13.5"/>
  <cols>
    <col min="1" max="1" width="5.5" style="10" customWidth="1"/>
    <col min="2" max="2" width="15.625" style="10" customWidth="1"/>
    <col min="3" max="3" width="13.125" style="10" customWidth="1"/>
    <col min="4" max="4" width="15" style="10" customWidth="1"/>
    <col min="5" max="5" width="20.375" style="10" customWidth="1"/>
    <col min="6" max="6" width="22.75" style="11" customWidth="1"/>
    <col min="7" max="7" width="9" style="10"/>
    <col min="8" max="9" width="10.25" style="10" customWidth="1"/>
    <col min="10" max="10" width="6.5" style="10" customWidth="1"/>
    <col min="11" max="11" width="9" style="10" customWidth="1"/>
    <col min="12" max="12" width="13.375" style="10" customWidth="1"/>
    <col min="13" max="13" width="9" style="9"/>
  </cols>
  <sheetData>
    <row r="1" ht="24" customHeight="1" spans="1:2">
      <c r="A1" s="12" t="s">
        <v>0</v>
      </c>
      <c r="B1" s="12"/>
    </row>
    <row r="2" ht="57" customHeight="1" spans="1:12">
      <c r="A2" s="13" t="s">
        <v>1</v>
      </c>
      <c r="B2" s="13"/>
      <c r="C2" s="13"/>
      <c r="D2" s="13"/>
      <c r="E2" s="13"/>
      <c r="F2" s="14"/>
      <c r="G2" s="13"/>
      <c r="H2" s="13"/>
      <c r="I2" s="13"/>
      <c r="J2" s="13"/>
      <c r="K2" s="13"/>
      <c r="L2" s="13"/>
    </row>
    <row r="3" s="1" customFormat="1" ht="24" customHeight="1" spans="1:13">
      <c r="A3" s="15" t="s">
        <v>2</v>
      </c>
      <c r="B3" s="15" t="s">
        <v>3</v>
      </c>
      <c r="C3" s="15" t="s">
        <v>4</v>
      </c>
      <c r="D3" s="16" t="s">
        <v>5</v>
      </c>
      <c r="E3" s="15" t="s">
        <v>6</v>
      </c>
      <c r="F3" s="16" t="s">
        <v>7</v>
      </c>
      <c r="G3" s="15" t="s">
        <v>8</v>
      </c>
      <c r="H3" s="15"/>
      <c r="I3" s="15"/>
      <c r="J3" s="15"/>
      <c r="K3" s="39" t="s">
        <v>9</v>
      </c>
      <c r="L3" s="15" t="s">
        <v>10</v>
      </c>
      <c r="M3" s="40"/>
    </row>
    <row r="4" s="2" customFormat="1" ht="33" customHeight="1" spans="1:13">
      <c r="A4" s="16"/>
      <c r="B4" s="16"/>
      <c r="C4" s="16"/>
      <c r="D4" s="16"/>
      <c r="E4" s="16"/>
      <c r="F4" s="16"/>
      <c r="G4" s="16" t="s">
        <v>11</v>
      </c>
      <c r="H4" s="16" t="s">
        <v>12</v>
      </c>
      <c r="I4" s="16" t="s">
        <v>13</v>
      </c>
      <c r="J4" s="16" t="s">
        <v>14</v>
      </c>
      <c r="K4" s="41"/>
      <c r="L4" s="16"/>
      <c r="M4" s="42"/>
    </row>
    <row r="5" s="3" customFormat="1" ht="47" customHeight="1" spans="1:13">
      <c r="A5" s="17">
        <v>1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7">
        <f>H5+I5+J5</f>
        <v>10</v>
      </c>
      <c r="H5" s="17">
        <v>10</v>
      </c>
      <c r="I5" s="17">
        <v>0</v>
      </c>
      <c r="J5" s="17">
        <v>0</v>
      </c>
      <c r="K5" s="17" t="s">
        <v>20</v>
      </c>
      <c r="L5" s="43"/>
      <c r="M5" s="5"/>
    </row>
    <row r="6" s="3" customFormat="1" ht="47" customHeight="1" spans="1:13">
      <c r="A6" s="17">
        <v>2</v>
      </c>
      <c r="B6" s="18" t="s">
        <v>15</v>
      </c>
      <c r="C6" s="19" t="s">
        <v>16</v>
      </c>
      <c r="D6" s="19" t="s">
        <v>21</v>
      </c>
      <c r="E6" s="19" t="s">
        <v>22</v>
      </c>
      <c r="F6" s="19" t="s">
        <v>23</v>
      </c>
      <c r="G6" s="17">
        <f t="shared" ref="G6:G49" si="0">H6+I6+J6</f>
        <v>40</v>
      </c>
      <c r="H6" s="17">
        <v>40</v>
      </c>
      <c r="I6" s="17">
        <v>0</v>
      </c>
      <c r="J6" s="17">
        <v>0</v>
      </c>
      <c r="K6" s="17" t="s">
        <v>24</v>
      </c>
      <c r="L6" s="43"/>
      <c r="M6" s="5"/>
    </row>
    <row r="7" s="3" customFormat="1" ht="47" customHeight="1" spans="1:13">
      <c r="A7" s="17">
        <v>3</v>
      </c>
      <c r="B7" s="18" t="s">
        <v>15</v>
      </c>
      <c r="C7" s="19" t="s">
        <v>16</v>
      </c>
      <c r="D7" s="19" t="s">
        <v>25</v>
      </c>
      <c r="E7" s="19" t="s">
        <v>26</v>
      </c>
      <c r="F7" s="19" t="s">
        <v>27</v>
      </c>
      <c r="G7" s="17">
        <f t="shared" si="0"/>
        <v>10</v>
      </c>
      <c r="H7" s="17">
        <v>10</v>
      </c>
      <c r="I7" s="17">
        <v>0</v>
      </c>
      <c r="J7" s="17">
        <v>0</v>
      </c>
      <c r="K7" s="17" t="s">
        <v>28</v>
      </c>
      <c r="L7" s="43"/>
      <c r="M7" s="5"/>
    </row>
    <row r="8" s="3" customFormat="1" ht="47" customHeight="1" spans="1:13">
      <c r="A8" s="17">
        <v>4</v>
      </c>
      <c r="B8" s="18" t="s">
        <v>15</v>
      </c>
      <c r="C8" s="19" t="s">
        <v>16</v>
      </c>
      <c r="D8" s="19" t="s">
        <v>29</v>
      </c>
      <c r="E8" s="18" t="s">
        <v>30</v>
      </c>
      <c r="F8" s="20" t="s">
        <v>31</v>
      </c>
      <c r="G8" s="17">
        <f t="shared" si="0"/>
        <v>10</v>
      </c>
      <c r="H8" s="17">
        <v>10</v>
      </c>
      <c r="I8" s="17">
        <v>0</v>
      </c>
      <c r="J8" s="17">
        <v>0</v>
      </c>
      <c r="K8" s="17" t="s">
        <v>32</v>
      </c>
      <c r="L8" s="43"/>
      <c r="M8" s="5"/>
    </row>
    <row r="9" s="3" customFormat="1" ht="51" customHeight="1" spans="1:13">
      <c r="A9" s="17">
        <v>5</v>
      </c>
      <c r="B9" s="18" t="s">
        <v>15</v>
      </c>
      <c r="C9" s="21" t="s">
        <v>33</v>
      </c>
      <c r="D9" s="17" t="s">
        <v>34</v>
      </c>
      <c r="E9" s="21" t="s">
        <v>35</v>
      </c>
      <c r="F9" s="19" t="s">
        <v>36</v>
      </c>
      <c r="G9" s="17">
        <f t="shared" si="0"/>
        <v>6.7</v>
      </c>
      <c r="H9" s="17">
        <v>5.5</v>
      </c>
      <c r="I9" s="17">
        <v>0</v>
      </c>
      <c r="J9" s="17">
        <v>1.2</v>
      </c>
      <c r="K9" s="17" t="s">
        <v>37</v>
      </c>
      <c r="L9" s="43"/>
      <c r="M9" s="5"/>
    </row>
    <row r="10" s="3" customFormat="1" ht="63" customHeight="1" spans="1:13">
      <c r="A10" s="17">
        <v>6</v>
      </c>
      <c r="B10" s="18" t="s">
        <v>15</v>
      </c>
      <c r="C10" s="21" t="s">
        <v>33</v>
      </c>
      <c r="D10" s="17" t="s">
        <v>34</v>
      </c>
      <c r="E10" s="21" t="s">
        <v>38</v>
      </c>
      <c r="F10" s="19" t="s">
        <v>39</v>
      </c>
      <c r="G10" s="17">
        <f t="shared" si="0"/>
        <v>6</v>
      </c>
      <c r="H10" s="17">
        <v>4.5</v>
      </c>
      <c r="I10" s="17">
        <v>0</v>
      </c>
      <c r="J10" s="17">
        <v>1.5</v>
      </c>
      <c r="K10" s="17" t="s">
        <v>37</v>
      </c>
      <c r="L10" s="43"/>
      <c r="M10" s="5"/>
    </row>
    <row r="11" s="3" customFormat="1" ht="106" customHeight="1" spans="1:13">
      <c r="A11" s="17">
        <v>7</v>
      </c>
      <c r="B11" s="21" t="s">
        <v>40</v>
      </c>
      <c r="C11" s="19" t="s">
        <v>41</v>
      </c>
      <c r="D11" s="19" t="s">
        <v>42</v>
      </c>
      <c r="E11" s="19" t="s">
        <v>43</v>
      </c>
      <c r="F11" s="19" t="s">
        <v>44</v>
      </c>
      <c r="G11" s="17">
        <f t="shared" si="0"/>
        <v>125</v>
      </c>
      <c r="H11" s="19">
        <v>125</v>
      </c>
      <c r="I11" s="19">
        <v>0</v>
      </c>
      <c r="J11" s="19">
        <v>0</v>
      </c>
      <c r="K11" s="19" t="s">
        <v>45</v>
      </c>
      <c r="L11" s="44" t="s">
        <v>46</v>
      </c>
      <c r="M11" s="5"/>
    </row>
    <row r="12" s="4" customFormat="1" ht="54" customHeight="1" spans="1:13">
      <c r="A12" s="17">
        <v>8</v>
      </c>
      <c r="B12" s="21" t="s">
        <v>47</v>
      </c>
      <c r="C12" s="21" t="s">
        <v>48</v>
      </c>
      <c r="D12" s="17" t="s">
        <v>49</v>
      </c>
      <c r="E12" s="21" t="s">
        <v>50</v>
      </c>
      <c r="F12" s="21" t="s">
        <v>51</v>
      </c>
      <c r="G12" s="17">
        <f t="shared" si="0"/>
        <v>10</v>
      </c>
      <c r="H12" s="17">
        <v>10</v>
      </c>
      <c r="I12" s="17">
        <v>0</v>
      </c>
      <c r="J12" s="17">
        <v>0</v>
      </c>
      <c r="K12" s="17" t="s">
        <v>52</v>
      </c>
      <c r="L12" s="43"/>
      <c r="M12" s="45"/>
    </row>
    <row r="13" s="5" customFormat="1" ht="51" customHeight="1" spans="1:12">
      <c r="A13" s="17">
        <v>9</v>
      </c>
      <c r="B13" s="19" t="s">
        <v>53</v>
      </c>
      <c r="C13" s="21" t="s">
        <v>48</v>
      </c>
      <c r="D13" s="21" t="s">
        <v>54</v>
      </c>
      <c r="E13" s="21" t="s">
        <v>55</v>
      </c>
      <c r="F13" s="21" t="s">
        <v>56</v>
      </c>
      <c r="G13" s="17">
        <f t="shared" si="0"/>
        <v>10</v>
      </c>
      <c r="H13" s="21">
        <v>10</v>
      </c>
      <c r="I13" s="21">
        <v>0</v>
      </c>
      <c r="J13" s="21">
        <v>0</v>
      </c>
      <c r="K13" s="21" t="s">
        <v>57</v>
      </c>
      <c r="L13" s="17"/>
    </row>
    <row r="14" s="3" customFormat="1" ht="67" customHeight="1" spans="1:13">
      <c r="A14" s="17">
        <v>10</v>
      </c>
      <c r="B14" s="19" t="s">
        <v>53</v>
      </c>
      <c r="C14" s="21" t="s">
        <v>48</v>
      </c>
      <c r="D14" s="17" t="s">
        <v>58</v>
      </c>
      <c r="E14" s="21" t="s">
        <v>59</v>
      </c>
      <c r="F14" s="18" t="s">
        <v>60</v>
      </c>
      <c r="G14" s="17">
        <f t="shared" si="0"/>
        <v>10</v>
      </c>
      <c r="H14" s="17">
        <v>10</v>
      </c>
      <c r="I14" s="17">
        <v>0</v>
      </c>
      <c r="J14" s="17">
        <v>0</v>
      </c>
      <c r="K14" s="17" t="s">
        <v>61</v>
      </c>
      <c r="L14" s="43"/>
      <c r="M14" s="5"/>
    </row>
    <row r="15" s="5" customFormat="1" ht="51" customHeight="1" spans="1:13">
      <c r="A15" s="17">
        <v>11</v>
      </c>
      <c r="B15" s="18" t="s">
        <v>15</v>
      </c>
      <c r="C15" s="21" t="s">
        <v>48</v>
      </c>
      <c r="D15" s="21" t="s">
        <v>62</v>
      </c>
      <c r="E15" s="21" t="s">
        <v>63</v>
      </c>
      <c r="F15" s="18" t="s">
        <v>64</v>
      </c>
      <c r="G15" s="17">
        <f t="shared" si="0"/>
        <v>10</v>
      </c>
      <c r="H15" s="18">
        <v>10</v>
      </c>
      <c r="I15" s="21">
        <v>0</v>
      </c>
      <c r="J15" s="21">
        <v>0</v>
      </c>
      <c r="K15" s="17" t="s">
        <v>65</v>
      </c>
      <c r="L15" s="17"/>
      <c r="M15" s="9"/>
    </row>
    <row r="16" s="3" customFormat="1" ht="54" customHeight="1" spans="1:13">
      <c r="A16" s="17">
        <v>12</v>
      </c>
      <c r="B16" s="18" t="s">
        <v>15</v>
      </c>
      <c r="C16" s="21" t="s">
        <v>48</v>
      </c>
      <c r="D16" s="21" t="s">
        <v>66</v>
      </c>
      <c r="E16" s="21" t="s">
        <v>67</v>
      </c>
      <c r="F16" s="21" t="s">
        <v>68</v>
      </c>
      <c r="G16" s="17">
        <f t="shared" si="0"/>
        <v>10</v>
      </c>
      <c r="H16" s="21">
        <v>10</v>
      </c>
      <c r="I16" s="21">
        <v>0</v>
      </c>
      <c r="J16" s="21">
        <v>0</v>
      </c>
      <c r="K16" s="21" t="s">
        <v>69</v>
      </c>
      <c r="L16" s="44"/>
      <c r="M16" s="5"/>
    </row>
    <row r="17" s="3" customFormat="1" ht="77" customHeight="1" spans="1:13">
      <c r="A17" s="17">
        <v>13</v>
      </c>
      <c r="B17" s="18" t="s">
        <v>15</v>
      </c>
      <c r="C17" s="21" t="s">
        <v>70</v>
      </c>
      <c r="D17" s="21" t="s">
        <v>71</v>
      </c>
      <c r="E17" s="21" t="s">
        <v>72</v>
      </c>
      <c r="F17" s="21" t="s">
        <v>73</v>
      </c>
      <c r="G17" s="17">
        <f t="shared" si="0"/>
        <v>10</v>
      </c>
      <c r="H17" s="21">
        <v>10</v>
      </c>
      <c r="I17" s="21">
        <v>0</v>
      </c>
      <c r="J17" s="21">
        <v>0</v>
      </c>
      <c r="K17" s="21" t="s">
        <v>74</v>
      </c>
      <c r="L17" s="43"/>
      <c r="M17" s="5"/>
    </row>
    <row r="18" s="3" customFormat="1" ht="45" customHeight="1" spans="1:13">
      <c r="A18" s="17">
        <v>14</v>
      </c>
      <c r="B18" s="22" t="s">
        <v>75</v>
      </c>
      <c r="C18" s="19" t="s">
        <v>70</v>
      </c>
      <c r="D18" s="19" t="s">
        <v>76</v>
      </c>
      <c r="E18" s="19" t="s">
        <v>77</v>
      </c>
      <c r="F18" s="19" t="s">
        <v>78</v>
      </c>
      <c r="G18" s="17">
        <f t="shared" si="0"/>
        <v>20</v>
      </c>
      <c r="H18" s="19">
        <v>20</v>
      </c>
      <c r="I18" s="19">
        <v>0</v>
      </c>
      <c r="J18" s="19">
        <v>0</v>
      </c>
      <c r="K18" s="19" t="s">
        <v>79</v>
      </c>
      <c r="L18" s="43"/>
      <c r="M18" s="5"/>
    </row>
    <row r="19" s="3" customFormat="1" ht="42" customHeight="1" spans="1:13">
      <c r="A19" s="17">
        <v>15</v>
      </c>
      <c r="B19" s="19" t="s">
        <v>80</v>
      </c>
      <c r="C19" s="21" t="s">
        <v>70</v>
      </c>
      <c r="D19" s="21" t="s">
        <v>81</v>
      </c>
      <c r="E19" s="21" t="s">
        <v>82</v>
      </c>
      <c r="F19" s="21" t="s">
        <v>83</v>
      </c>
      <c r="G19" s="17">
        <f t="shared" si="0"/>
        <v>20</v>
      </c>
      <c r="H19" s="21">
        <v>20</v>
      </c>
      <c r="I19" s="21">
        <v>0</v>
      </c>
      <c r="J19" s="21">
        <v>0</v>
      </c>
      <c r="K19" s="21" t="s">
        <v>84</v>
      </c>
      <c r="L19" s="44" t="s">
        <v>85</v>
      </c>
      <c r="M19" s="5"/>
    </row>
    <row r="20" s="3" customFormat="1" ht="49" customHeight="1" spans="1:13">
      <c r="A20" s="17">
        <v>16</v>
      </c>
      <c r="B20" s="18" t="s">
        <v>15</v>
      </c>
      <c r="C20" s="19" t="s">
        <v>70</v>
      </c>
      <c r="D20" s="19" t="s">
        <v>86</v>
      </c>
      <c r="E20" s="19" t="s">
        <v>87</v>
      </c>
      <c r="F20" s="19" t="s">
        <v>88</v>
      </c>
      <c r="G20" s="17">
        <f t="shared" si="0"/>
        <v>10</v>
      </c>
      <c r="H20" s="19">
        <v>10</v>
      </c>
      <c r="I20" s="19">
        <v>0</v>
      </c>
      <c r="J20" s="19">
        <v>0</v>
      </c>
      <c r="K20" s="19" t="s">
        <v>89</v>
      </c>
      <c r="L20" s="43"/>
      <c r="M20" s="5"/>
    </row>
    <row r="21" s="3" customFormat="1" ht="51" customHeight="1" spans="1:13">
      <c r="A21" s="17">
        <v>17</v>
      </c>
      <c r="B21" s="18" t="s">
        <v>15</v>
      </c>
      <c r="C21" s="19" t="s">
        <v>70</v>
      </c>
      <c r="D21" s="19" t="s">
        <v>90</v>
      </c>
      <c r="E21" s="19" t="s">
        <v>91</v>
      </c>
      <c r="F21" s="19" t="s">
        <v>92</v>
      </c>
      <c r="G21" s="17">
        <f t="shared" si="0"/>
        <v>10</v>
      </c>
      <c r="H21" s="19">
        <v>10</v>
      </c>
      <c r="I21" s="19">
        <v>0</v>
      </c>
      <c r="J21" s="19">
        <v>0</v>
      </c>
      <c r="K21" s="19" t="s">
        <v>93</v>
      </c>
      <c r="L21" s="43"/>
      <c r="M21" s="5"/>
    </row>
    <row r="22" s="3" customFormat="1" ht="81" customHeight="1" spans="1:13">
      <c r="A22" s="17">
        <v>18</v>
      </c>
      <c r="B22" s="21" t="s">
        <v>47</v>
      </c>
      <c r="C22" s="19" t="s">
        <v>70</v>
      </c>
      <c r="D22" s="19" t="s">
        <v>94</v>
      </c>
      <c r="E22" s="19" t="s">
        <v>95</v>
      </c>
      <c r="F22" s="19" t="s">
        <v>96</v>
      </c>
      <c r="G22" s="17">
        <f t="shared" si="0"/>
        <v>10</v>
      </c>
      <c r="H22" s="19">
        <v>10</v>
      </c>
      <c r="I22" s="19">
        <v>0</v>
      </c>
      <c r="J22" s="19">
        <v>0</v>
      </c>
      <c r="K22" s="19" t="s">
        <v>97</v>
      </c>
      <c r="L22" s="43"/>
      <c r="M22" s="5"/>
    </row>
    <row r="23" s="3" customFormat="1" ht="51" customHeight="1" spans="1:13">
      <c r="A23" s="17">
        <v>19</v>
      </c>
      <c r="B23" s="21" t="s">
        <v>40</v>
      </c>
      <c r="C23" s="19" t="s">
        <v>70</v>
      </c>
      <c r="D23" s="19" t="s">
        <v>98</v>
      </c>
      <c r="E23" s="19" t="s">
        <v>99</v>
      </c>
      <c r="F23" s="19" t="s">
        <v>100</v>
      </c>
      <c r="G23" s="17">
        <f t="shared" si="0"/>
        <v>20</v>
      </c>
      <c r="H23" s="19">
        <v>20</v>
      </c>
      <c r="I23" s="19">
        <v>0</v>
      </c>
      <c r="J23" s="19">
        <v>0</v>
      </c>
      <c r="K23" s="19" t="s">
        <v>101</v>
      </c>
      <c r="L23" s="43"/>
      <c r="M23" s="5"/>
    </row>
    <row r="24" s="3" customFormat="1" ht="66" customHeight="1" spans="1:13">
      <c r="A24" s="17">
        <v>20</v>
      </c>
      <c r="B24" s="21" t="s">
        <v>47</v>
      </c>
      <c r="C24" s="19" t="s">
        <v>70</v>
      </c>
      <c r="D24" s="19" t="s">
        <v>98</v>
      </c>
      <c r="E24" s="19" t="s">
        <v>102</v>
      </c>
      <c r="F24" s="19" t="s">
        <v>103</v>
      </c>
      <c r="G24" s="17">
        <f t="shared" si="0"/>
        <v>10</v>
      </c>
      <c r="H24" s="19">
        <v>10</v>
      </c>
      <c r="I24" s="19">
        <v>0</v>
      </c>
      <c r="J24" s="19">
        <v>0</v>
      </c>
      <c r="K24" s="19" t="s">
        <v>101</v>
      </c>
      <c r="L24" s="43"/>
      <c r="M24" s="5"/>
    </row>
    <row r="25" s="3" customFormat="1" ht="43" customHeight="1" spans="1:13">
      <c r="A25" s="17">
        <v>21</v>
      </c>
      <c r="B25" s="21" t="s">
        <v>47</v>
      </c>
      <c r="C25" s="19" t="s">
        <v>70</v>
      </c>
      <c r="D25" s="19" t="s">
        <v>104</v>
      </c>
      <c r="E25" s="19" t="s">
        <v>105</v>
      </c>
      <c r="F25" s="19" t="s">
        <v>106</v>
      </c>
      <c r="G25" s="17">
        <f t="shared" si="0"/>
        <v>10</v>
      </c>
      <c r="H25" s="19">
        <v>10</v>
      </c>
      <c r="I25" s="19">
        <v>0</v>
      </c>
      <c r="J25" s="19">
        <v>0</v>
      </c>
      <c r="K25" s="21" t="s">
        <v>107</v>
      </c>
      <c r="L25" s="43"/>
      <c r="M25" s="5"/>
    </row>
    <row r="26" customFormat="1" ht="72" customHeight="1" spans="1:13">
      <c r="A26" s="17">
        <v>22</v>
      </c>
      <c r="B26" s="23" t="s">
        <v>15</v>
      </c>
      <c r="C26" s="19" t="s">
        <v>70</v>
      </c>
      <c r="D26" s="19" t="s">
        <v>108</v>
      </c>
      <c r="E26" s="19" t="s">
        <v>109</v>
      </c>
      <c r="F26" s="19" t="s">
        <v>110</v>
      </c>
      <c r="G26" s="17">
        <f t="shared" si="0"/>
        <v>10</v>
      </c>
      <c r="H26" s="19">
        <v>10</v>
      </c>
      <c r="I26" s="19">
        <v>0</v>
      </c>
      <c r="J26" s="19">
        <v>0</v>
      </c>
      <c r="K26" s="46" t="s">
        <v>111</v>
      </c>
      <c r="L26" s="43"/>
      <c r="M26" s="9"/>
    </row>
    <row r="27" s="3" customFormat="1" ht="54" customHeight="1" spans="1:13">
      <c r="A27" s="17">
        <v>23</v>
      </c>
      <c r="B27" s="19" t="s">
        <v>80</v>
      </c>
      <c r="C27" s="19" t="s">
        <v>41</v>
      </c>
      <c r="D27" s="19" t="s">
        <v>112</v>
      </c>
      <c r="E27" s="19" t="s">
        <v>113</v>
      </c>
      <c r="F27" s="19" t="s">
        <v>114</v>
      </c>
      <c r="G27" s="17">
        <f t="shared" si="0"/>
        <v>10</v>
      </c>
      <c r="H27" s="19">
        <v>10</v>
      </c>
      <c r="I27" s="19">
        <v>0</v>
      </c>
      <c r="J27" s="19">
        <v>0</v>
      </c>
      <c r="K27" s="17" t="s">
        <v>115</v>
      </c>
      <c r="L27" s="47"/>
      <c r="M27" s="5"/>
    </row>
    <row r="28" s="3" customFormat="1" ht="57" customHeight="1" spans="1:13">
      <c r="A28" s="17">
        <v>24</v>
      </c>
      <c r="B28" s="21" t="s">
        <v>47</v>
      </c>
      <c r="C28" s="24" t="s">
        <v>41</v>
      </c>
      <c r="D28" s="24" t="s">
        <v>116</v>
      </c>
      <c r="E28" s="24" t="s">
        <v>117</v>
      </c>
      <c r="F28" s="21" t="s">
        <v>118</v>
      </c>
      <c r="G28" s="17">
        <f t="shared" si="0"/>
        <v>10</v>
      </c>
      <c r="H28" s="17">
        <v>10</v>
      </c>
      <c r="I28" s="17">
        <v>0</v>
      </c>
      <c r="J28" s="17">
        <v>0</v>
      </c>
      <c r="K28" s="19" t="s">
        <v>119</v>
      </c>
      <c r="L28" s="43"/>
      <c r="M28" s="5"/>
    </row>
    <row r="29" s="3" customFormat="1" ht="51" customHeight="1" spans="1:13">
      <c r="A29" s="17">
        <v>25</v>
      </c>
      <c r="B29" s="18" t="s">
        <v>15</v>
      </c>
      <c r="C29" s="25" t="s">
        <v>41</v>
      </c>
      <c r="D29" s="26" t="s">
        <v>120</v>
      </c>
      <c r="E29" s="26" t="s">
        <v>121</v>
      </c>
      <c r="F29" s="27" t="s">
        <v>122</v>
      </c>
      <c r="G29" s="17">
        <f t="shared" si="0"/>
        <v>10</v>
      </c>
      <c r="H29" s="28">
        <v>10</v>
      </c>
      <c r="I29" s="28">
        <v>0</v>
      </c>
      <c r="J29" s="28">
        <v>0</v>
      </c>
      <c r="K29" s="26" t="s">
        <v>123</v>
      </c>
      <c r="L29" s="48"/>
      <c r="M29" s="5"/>
    </row>
    <row r="30" s="6" customFormat="1" ht="45" customHeight="1" spans="1:13">
      <c r="A30" s="17">
        <v>26</v>
      </c>
      <c r="B30" s="29" t="s">
        <v>47</v>
      </c>
      <c r="C30" s="24" t="s">
        <v>41</v>
      </c>
      <c r="D30" s="24" t="s">
        <v>124</v>
      </c>
      <c r="E30" s="24" t="s">
        <v>125</v>
      </c>
      <c r="F30" s="19" t="s">
        <v>126</v>
      </c>
      <c r="G30" s="17">
        <f t="shared" si="0"/>
        <v>10</v>
      </c>
      <c r="H30" s="30">
        <v>10</v>
      </c>
      <c r="I30" s="30">
        <v>0</v>
      </c>
      <c r="J30" s="17">
        <v>0</v>
      </c>
      <c r="K30" s="19" t="s">
        <v>127</v>
      </c>
      <c r="L30" s="43"/>
      <c r="M30" s="49"/>
    </row>
    <row r="31" s="7" customFormat="1" ht="60" customHeight="1" spans="1:13">
      <c r="A31" s="17">
        <v>27</v>
      </c>
      <c r="B31" s="21" t="s">
        <v>47</v>
      </c>
      <c r="C31" s="19" t="s">
        <v>41</v>
      </c>
      <c r="D31" s="24" t="s">
        <v>128</v>
      </c>
      <c r="E31" s="24" t="s">
        <v>129</v>
      </c>
      <c r="F31" s="24" t="s">
        <v>130</v>
      </c>
      <c r="G31" s="17">
        <f t="shared" si="0"/>
        <v>10</v>
      </c>
      <c r="H31" s="31">
        <v>10</v>
      </c>
      <c r="I31" s="31">
        <v>0</v>
      </c>
      <c r="J31" s="31">
        <v>0</v>
      </c>
      <c r="K31" s="24" t="s">
        <v>131</v>
      </c>
      <c r="L31" s="43"/>
      <c r="M31" s="50"/>
    </row>
    <row r="32" s="7" customFormat="1" ht="60" customHeight="1" spans="1:13">
      <c r="A32" s="17">
        <v>28</v>
      </c>
      <c r="B32" s="23" t="s">
        <v>15</v>
      </c>
      <c r="C32" s="17" t="s">
        <v>132</v>
      </c>
      <c r="D32" s="17" t="s">
        <v>133</v>
      </c>
      <c r="E32" s="21" t="s">
        <v>134</v>
      </c>
      <c r="F32" s="19" t="s">
        <v>135</v>
      </c>
      <c r="G32" s="17">
        <f t="shared" si="0"/>
        <v>10</v>
      </c>
      <c r="H32" s="17">
        <v>10</v>
      </c>
      <c r="I32" s="17">
        <v>0</v>
      </c>
      <c r="J32" s="17">
        <v>0</v>
      </c>
      <c r="K32" s="17" t="s">
        <v>136</v>
      </c>
      <c r="L32" s="43"/>
      <c r="M32" s="50"/>
    </row>
    <row r="33" s="7" customFormat="1" ht="65" customHeight="1" spans="1:13">
      <c r="A33" s="17">
        <v>29</v>
      </c>
      <c r="B33" s="18" t="s">
        <v>15</v>
      </c>
      <c r="C33" s="17" t="s">
        <v>132</v>
      </c>
      <c r="D33" s="17" t="s">
        <v>137</v>
      </c>
      <c r="E33" s="21" t="s">
        <v>138</v>
      </c>
      <c r="F33" s="21" t="s">
        <v>139</v>
      </c>
      <c r="G33" s="17">
        <f t="shared" si="0"/>
        <v>10</v>
      </c>
      <c r="H33" s="17">
        <v>10</v>
      </c>
      <c r="I33" s="17">
        <v>0</v>
      </c>
      <c r="J33" s="17">
        <v>0</v>
      </c>
      <c r="K33" s="17" t="s">
        <v>140</v>
      </c>
      <c r="L33" s="43"/>
      <c r="M33" s="50"/>
    </row>
    <row r="34" s="8" customFormat="1" ht="53" customHeight="1" spans="1:13">
      <c r="A34" s="17">
        <v>30</v>
      </c>
      <c r="B34" s="22" t="s">
        <v>75</v>
      </c>
      <c r="C34" s="17" t="s">
        <v>132</v>
      </c>
      <c r="D34" s="17" t="s">
        <v>141</v>
      </c>
      <c r="E34" s="21" t="s">
        <v>142</v>
      </c>
      <c r="F34" s="21" t="s">
        <v>143</v>
      </c>
      <c r="G34" s="17">
        <f t="shared" si="0"/>
        <v>10</v>
      </c>
      <c r="H34" s="17">
        <v>10</v>
      </c>
      <c r="I34" s="17">
        <v>0</v>
      </c>
      <c r="J34" s="17">
        <v>0</v>
      </c>
      <c r="K34" s="17" t="s">
        <v>144</v>
      </c>
      <c r="L34" s="43"/>
      <c r="M34" s="46"/>
    </row>
    <row r="35" s="8" customFormat="1" ht="63" customHeight="1" spans="1:13">
      <c r="A35" s="17">
        <v>31</v>
      </c>
      <c r="B35" s="21" t="s">
        <v>47</v>
      </c>
      <c r="C35" s="17" t="s">
        <v>132</v>
      </c>
      <c r="D35" s="17" t="s">
        <v>145</v>
      </c>
      <c r="E35" s="21" t="s">
        <v>146</v>
      </c>
      <c r="F35" s="21" t="s">
        <v>147</v>
      </c>
      <c r="G35" s="17">
        <f t="shared" si="0"/>
        <v>10</v>
      </c>
      <c r="H35" s="17">
        <v>10</v>
      </c>
      <c r="I35" s="17">
        <v>0</v>
      </c>
      <c r="J35" s="17">
        <v>0</v>
      </c>
      <c r="K35" s="17" t="s">
        <v>148</v>
      </c>
      <c r="L35" s="43"/>
      <c r="M35" s="46"/>
    </row>
    <row r="36" s="8" customFormat="1" ht="60" customHeight="1" spans="1:13">
      <c r="A36" s="17">
        <v>32</v>
      </c>
      <c r="B36" s="22" t="s">
        <v>75</v>
      </c>
      <c r="C36" s="17" t="s">
        <v>132</v>
      </c>
      <c r="D36" s="17" t="s">
        <v>149</v>
      </c>
      <c r="E36" s="21" t="s">
        <v>150</v>
      </c>
      <c r="F36" s="21" t="s">
        <v>151</v>
      </c>
      <c r="G36" s="17">
        <f t="shared" si="0"/>
        <v>10</v>
      </c>
      <c r="H36" s="17">
        <v>10</v>
      </c>
      <c r="I36" s="17">
        <v>0</v>
      </c>
      <c r="J36" s="17">
        <v>0</v>
      </c>
      <c r="K36" s="17" t="s">
        <v>152</v>
      </c>
      <c r="L36" s="43"/>
      <c r="M36" s="46"/>
    </row>
    <row r="37" s="8" customFormat="1" ht="42" customHeight="1" spans="1:13">
      <c r="A37" s="17">
        <v>33</v>
      </c>
      <c r="B37" s="18" t="s">
        <v>15</v>
      </c>
      <c r="C37" s="19" t="s">
        <v>153</v>
      </c>
      <c r="D37" s="17" t="s">
        <v>154</v>
      </c>
      <c r="E37" s="19" t="s">
        <v>155</v>
      </c>
      <c r="F37" s="19" t="s">
        <v>156</v>
      </c>
      <c r="G37" s="17">
        <f t="shared" si="0"/>
        <v>12</v>
      </c>
      <c r="H37" s="17">
        <v>10</v>
      </c>
      <c r="I37" s="17">
        <v>0</v>
      </c>
      <c r="J37" s="17">
        <v>2</v>
      </c>
      <c r="K37" s="17" t="s">
        <v>157</v>
      </c>
      <c r="L37" s="43"/>
      <c r="M37" s="46"/>
    </row>
    <row r="38" s="8" customFormat="1" ht="60" customHeight="1" spans="1:13">
      <c r="A38" s="17">
        <v>34</v>
      </c>
      <c r="B38" s="21" t="s">
        <v>47</v>
      </c>
      <c r="C38" s="17" t="s">
        <v>158</v>
      </c>
      <c r="D38" s="17" t="s">
        <v>159</v>
      </c>
      <c r="E38" s="21" t="s">
        <v>160</v>
      </c>
      <c r="F38" s="21" t="s">
        <v>161</v>
      </c>
      <c r="G38" s="17">
        <f t="shared" si="0"/>
        <v>10</v>
      </c>
      <c r="H38" s="17">
        <v>10</v>
      </c>
      <c r="I38" s="17">
        <v>0</v>
      </c>
      <c r="J38" s="17">
        <v>0</v>
      </c>
      <c r="K38" s="17" t="s">
        <v>162</v>
      </c>
      <c r="L38" s="43"/>
      <c r="M38" s="46"/>
    </row>
    <row r="39" s="8" customFormat="1" ht="48" customHeight="1" spans="1:13">
      <c r="A39" s="17">
        <v>35</v>
      </c>
      <c r="B39" s="21" t="s">
        <v>47</v>
      </c>
      <c r="C39" s="21" t="s">
        <v>158</v>
      </c>
      <c r="D39" s="21" t="s">
        <v>163</v>
      </c>
      <c r="E39" s="21" t="s">
        <v>164</v>
      </c>
      <c r="F39" s="18" t="s">
        <v>165</v>
      </c>
      <c r="G39" s="17">
        <f t="shared" si="0"/>
        <v>10</v>
      </c>
      <c r="H39" s="21">
        <v>10</v>
      </c>
      <c r="I39" s="21">
        <v>0</v>
      </c>
      <c r="J39" s="21">
        <v>0</v>
      </c>
      <c r="K39" s="21" t="s">
        <v>166</v>
      </c>
      <c r="L39" s="43"/>
      <c r="M39" s="46"/>
    </row>
    <row r="40" s="8" customFormat="1" ht="44" customHeight="1" spans="1:13">
      <c r="A40" s="17">
        <v>36</v>
      </c>
      <c r="B40" s="21" t="s">
        <v>47</v>
      </c>
      <c r="C40" s="17" t="s">
        <v>158</v>
      </c>
      <c r="D40" s="17" t="s">
        <v>167</v>
      </c>
      <c r="E40" s="21" t="s">
        <v>168</v>
      </c>
      <c r="F40" s="21" t="s">
        <v>169</v>
      </c>
      <c r="G40" s="17">
        <f t="shared" si="0"/>
        <v>10</v>
      </c>
      <c r="H40" s="17">
        <v>10</v>
      </c>
      <c r="I40" s="17">
        <v>0</v>
      </c>
      <c r="J40" s="17">
        <v>0</v>
      </c>
      <c r="K40" s="17" t="s">
        <v>170</v>
      </c>
      <c r="L40" s="43"/>
      <c r="M40" s="46"/>
    </row>
    <row r="41" s="8" customFormat="1" ht="51" customHeight="1" spans="1:13">
      <c r="A41" s="17">
        <v>37</v>
      </c>
      <c r="B41" s="18" t="s">
        <v>15</v>
      </c>
      <c r="C41" s="17" t="s">
        <v>158</v>
      </c>
      <c r="D41" s="17" t="s">
        <v>171</v>
      </c>
      <c r="E41" s="21" t="s">
        <v>172</v>
      </c>
      <c r="F41" s="21" t="s">
        <v>173</v>
      </c>
      <c r="G41" s="17">
        <f t="shared" si="0"/>
        <v>10</v>
      </c>
      <c r="H41" s="17">
        <v>10</v>
      </c>
      <c r="I41" s="17">
        <v>0</v>
      </c>
      <c r="J41" s="17">
        <v>0</v>
      </c>
      <c r="K41" s="17" t="s">
        <v>174</v>
      </c>
      <c r="L41" s="43"/>
      <c r="M41" s="46"/>
    </row>
    <row r="42" s="3" customFormat="1" ht="70" customHeight="1" spans="1:12">
      <c r="A42" s="17">
        <v>38</v>
      </c>
      <c r="B42" s="21" t="s">
        <v>40</v>
      </c>
      <c r="C42" s="21" t="s">
        <v>158</v>
      </c>
      <c r="D42" s="21" t="s">
        <v>175</v>
      </c>
      <c r="E42" s="21" t="s">
        <v>176</v>
      </c>
      <c r="F42" s="21" t="s">
        <v>177</v>
      </c>
      <c r="G42" s="17">
        <f t="shared" si="0"/>
        <v>10</v>
      </c>
      <c r="H42" s="21">
        <v>10</v>
      </c>
      <c r="I42" s="21">
        <v>0</v>
      </c>
      <c r="J42" s="21">
        <v>0</v>
      </c>
      <c r="K42" s="21" t="s">
        <v>178</v>
      </c>
      <c r="L42" s="43"/>
    </row>
    <row r="43" s="3" customFormat="1" ht="98" customHeight="1" spans="1:13">
      <c r="A43" s="17">
        <v>39</v>
      </c>
      <c r="B43" s="19" t="s">
        <v>80</v>
      </c>
      <c r="C43" s="21" t="s">
        <v>70</v>
      </c>
      <c r="D43" s="21" t="s">
        <v>179</v>
      </c>
      <c r="E43" s="18" t="s">
        <v>180</v>
      </c>
      <c r="F43" s="18" t="s">
        <v>181</v>
      </c>
      <c r="G43" s="17">
        <f t="shared" si="0"/>
        <v>106</v>
      </c>
      <c r="H43" s="21">
        <v>76</v>
      </c>
      <c r="I43" s="21">
        <v>0</v>
      </c>
      <c r="J43" s="21">
        <v>30</v>
      </c>
      <c r="K43" s="21" t="s">
        <v>182</v>
      </c>
      <c r="L43" s="44" t="s">
        <v>183</v>
      </c>
      <c r="M43" s="5"/>
    </row>
    <row r="44" s="3" customFormat="1" ht="46" customHeight="1" spans="1:13">
      <c r="A44" s="17">
        <v>40</v>
      </c>
      <c r="B44" s="18" t="s">
        <v>40</v>
      </c>
      <c r="C44" s="21" t="s">
        <v>70</v>
      </c>
      <c r="D44" s="21" t="s">
        <v>184</v>
      </c>
      <c r="E44" s="21" t="s">
        <v>185</v>
      </c>
      <c r="F44" s="21" t="s">
        <v>186</v>
      </c>
      <c r="G44" s="17">
        <f t="shared" si="0"/>
        <v>30</v>
      </c>
      <c r="H44" s="21">
        <v>30</v>
      </c>
      <c r="I44" s="21">
        <v>0</v>
      </c>
      <c r="J44" s="21">
        <v>0</v>
      </c>
      <c r="K44" s="21" t="s">
        <v>187</v>
      </c>
      <c r="L44" s="44" t="s">
        <v>183</v>
      </c>
      <c r="M44" s="5"/>
    </row>
    <row r="45" ht="42" customHeight="1" spans="1:12">
      <c r="A45" s="17">
        <v>41</v>
      </c>
      <c r="B45" s="18" t="s">
        <v>188</v>
      </c>
      <c r="C45" s="32" t="s">
        <v>189</v>
      </c>
      <c r="D45" s="19" t="s">
        <v>190</v>
      </c>
      <c r="E45" s="18" t="s">
        <v>191</v>
      </c>
      <c r="F45" s="18" t="s">
        <v>192</v>
      </c>
      <c r="G45" s="17">
        <f t="shared" si="0"/>
        <v>30</v>
      </c>
      <c r="H45" s="32">
        <v>30</v>
      </c>
      <c r="I45" s="32">
        <v>0</v>
      </c>
      <c r="J45" s="32">
        <v>0</v>
      </c>
      <c r="K45" s="32" t="s">
        <v>193</v>
      </c>
      <c r="L45" s="51"/>
    </row>
    <row r="46" ht="57" customHeight="1" spans="1:12">
      <c r="A46" s="17">
        <v>42</v>
      </c>
      <c r="B46" s="18" t="s">
        <v>194</v>
      </c>
      <c r="C46" s="32" t="s">
        <v>189</v>
      </c>
      <c r="D46" s="19" t="s">
        <v>190</v>
      </c>
      <c r="E46" s="18" t="s">
        <v>194</v>
      </c>
      <c r="F46" s="18" t="s">
        <v>195</v>
      </c>
      <c r="G46" s="17">
        <f t="shared" si="0"/>
        <v>6</v>
      </c>
      <c r="H46" s="32">
        <v>6</v>
      </c>
      <c r="I46" s="32">
        <v>0</v>
      </c>
      <c r="J46" s="32">
        <v>0</v>
      </c>
      <c r="K46" s="52" t="s">
        <v>193</v>
      </c>
      <c r="L46" s="51"/>
    </row>
    <row r="47" ht="66" customHeight="1" spans="1:12">
      <c r="A47" s="17">
        <v>43</v>
      </c>
      <c r="B47" s="19" t="s">
        <v>196</v>
      </c>
      <c r="C47" s="30" t="s">
        <v>189</v>
      </c>
      <c r="D47" s="19" t="s">
        <v>190</v>
      </c>
      <c r="E47" s="19" t="s">
        <v>197</v>
      </c>
      <c r="F47" s="21" t="s">
        <v>198</v>
      </c>
      <c r="G47" s="17">
        <f t="shared" si="0"/>
        <v>500</v>
      </c>
      <c r="H47" s="17">
        <v>500</v>
      </c>
      <c r="I47" s="17">
        <v>0</v>
      </c>
      <c r="J47" s="17">
        <v>0</v>
      </c>
      <c r="K47" s="17" t="s">
        <v>199</v>
      </c>
      <c r="L47" s="43" t="s">
        <v>200</v>
      </c>
    </row>
    <row r="48" s="9" customFormat="1" ht="45" customHeight="1" spans="1:12">
      <c r="A48" s="17">
        <v>44</v>
      </c>
      <c r="B48" s="33" t="s">
        <v>201</v>
      </c>
      <c r="C48" s="19" t="s">
        <v>189</v>
      </c>
      <c r="D48" s="19" t="s">
        <v>202</v>
      </c>
      <c r="E48" s="19" t="s">
        <v>203</v>
      </c>
      <c r="F48" s="33" t="s">
        <v>204</v>
      </c>
      <c r="G48" s="17">
        <f t="shared" si="0"/>
        <v>104</v>
      </c>
      <c r="H48" s="17">
        <v>104</v>
      </c>
      <c r="I48" s="17">
        <v>0</v>
      </c>
      <c r="J48" s="17">
        <v>0</v>
      </c>
      <c r="K48" s="17" t="s">
        <v>199</v>
      </c>
      <c r="L48" s="17"/>
    </row>
    <row r="49" s="9" customFormat="1" ht="42" customHeight="1" spans="1:12">
      <c r="A49" s="17">
        <v>45</v>
      </c>
      <c r="B49" s="19" t="s">
        <v>196</v>
      </c>
      <c r="C49" s="19" t="s">
        <v>189</v>
      </c>
      <c r="D49" s="19" t="s">
        <v>202</v>
      </c>
      <c r="E49" s="19" t="s">
        <v>205</v>
      </c>
      <c r="F49" s="21" t="s">
        <v>206</v>
      </c>
      <c r="G49" s="17">
        <f t="shared" si="0"/>
        <v>60</v>
      </c>
      <c r="H49" s="17">
        <v>60</v>
      </c>
      <c r="I49" s="17">
        <v>0</v>
      </c>
      <c r="J49" s="17">
        <v>0</v>
      </c>
      <c r="K49" s="17" t="s">
        <v>199</v>
      </c>
      <c r="L49" s="17" t="s">
        <v>200</v>
      </c>
    </row>
    <row r="50" ht="41" customHeight="1" spans="1:12">
      <c r="A50" s="34"/>
      <c r="B50" s="35" t="s">
        <v>207</v>
      </c>
      <c r="C50" s="36"/>
      <c r="D50" s="36"/>
      <c r="E50" s="36"/>
      <c r="F50" s="37"/>
      <c r="G50" s="38"/>
      <c r="H50" s="38">
        <f>SUM(H5:H49)</f>
        <v>1351</v>
      </c>
      <c r="I50" s="38">
        <f>SUM(I5:I49)</f>
        <v>0</v>
      </c>
      <c r="J50" s="38"/>
      <c r="K50" s="38"/>
      <c r="L50" s="53" t="s">
        <v>208</v>
      </c>
    </row>
  </sheetData>
  <autoFilter xmlns:etc="http://www.wps.cn/officeDocument/2017/etCustomData" ref="A1:L50" etc:filterBottomFollowUsedRange="0">
    <extLst/>
  </autoFilter>
  <sortState ref="B5:S49">
    <sortCondition ref="C5:C49"/>
    <sortCondition ref="D5:D49"/>
  </sortState>
  <mergeCells count="12">
    <mergeCell ref="A1:B1"/>
    <mergeCell ref="A2:L2"/>
    <mergeCell ref="G3:J3"/>
    <mergeCell ref="B50:F50"/>
    <mergeCell ref="A3:A4"/>
    <mergeCell ref="B3:B4"/>
    <mergeCell ref="C3:C4"/>
    <mergeCell ref="D3:D4"/>
    <mergeCell ref="E3:E4"/>
    <mergeCell ref="F3:F4"/>
    <mergeCell ref="K3:K4"/>
    <mergeCell ref="L3:L4"/>
  </mergeCells>
  <printOptions horizontalCentered="1"/>
  <pageMargins left="0.354166666666667" right="0.393055555555556" top="0.511805555555556" bottom="0.511805555555556" header="0.5" footer="0.5"/>
  <pageSetup paperSize="9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杨万大</cp:lastModifiedBy>
  <dcterms:created xsi:type="dcterms:W3CDTF">2022-06-10T04:27:00Z</dcterms:created>
  <dcterms:modified xsi:type="dcterms:W3CDTF">2024-10-14T08:50:13Z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3B9A674C978F4D14911368BA215140B9_13</vt:lpwstr>
  </property>
  <property fmtid="{D5CDD505-2E9C-101B-9397-08002B2CF9AE}" pid="3" name="KSOProductBuildVer">
    <vt:lpwstr>2052-12.1.0.18276</vt:lpwstr>
  </property>
</Properties>
</file>