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<sst xmlns="http://schemas.openxmlformats.org/spreadsheetml/2006/main" count="33" uniqueCount="30">
  <si>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益阳市资阳区粮食收储有限责任公司沙头粮库
资阳区2024年区级储备粮收购情况</t>
  </si>
  <si>
    <t>种粮人</t>
  </si>
  <si>
    <t>数量
（吨）</t>
  </si>
  <si>
    <t>应补贴金额
（60元/吨）</t>
  </si>
  <si>
    <t>预估面积
（850市斤/亩）</t>
  </si>
  <si>
    <t>产地</t>
  </si>
  <si>
    <t>邓雪飞</t>
  </si>
  <si>
    <t>茈湖口镇新飞村</t>
  </si>
  <si>
    <t>胡建锋</t>
  </si>
  <si>
    <t>新桥河镇黄甲山村</t>
  </si>
  <si>
    <t>熊敬德</t>
  </si>
  <si>
    <t>张家塞乡富民村</t>
  </si>
  <si>
    <t>李燕波</t>
  </si>
  <si>
    <t>张家塞乡金山村</t>
  </si>
  <si>
    <t>石德秋</t>
  </si>
  <si>
    <t>茈湖口镇桃林村</t>
  </si>
  <si>
    <t>侯新春</t>
  </si>
  <si>
    <t>王雪安</t>
  </si>
  <si>
    <t>沙头镇双枫树村</t>
  </si>
  <si>
    <t>陈燕如</t>
  </si>
  <si>
    <t>陈本高</t>
  </si>
  <si>
    <t>姚芝春</t>
  </si>
  <si>
    <t>新桥河镇廖河村</t>
  </si>
  <si>
    <t>尹光明</t>
  </si>
  <si>
    <t>茈湖口镇刘家湖村</t>
  </si>
  <si>
    <t>钟德军</t>
  </si>
  <si>
    <t>沙头镇寓民村</t>
  </si>
  <si>
    <t>钟育贤</t>
  </si>
  <si>
    <t>长春镇打伞树村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</si>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</sst>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A1" sqref="A1:E1"/>
    </sheetView>
  </sheetViews>
  <sheetFormatPr defaultColWidth="9" defaultRowHeight="13.5" outlineLevelCol="4"/>
  <cols>
    <col min="1" max="1" width="13.75" customWidth="1"/>
    <col min="2" max="2" width="15.75" customWidth="1"/>
    <col min="3" max="3" width="15.375" customWidth="1"/>
    <col min="4" max="4" width="14.875" customWidth="1"/>
    <col min="5" max="5" width="23.625" customWidth="1"/>
  </cols>
  <sheetData>
    <row r="1" ht="72" customHeight="1" spans="1:5">
      <c r="A1" s="1" t="s">
        <v>0</v>
      </c>
      <c r="B1" s="1"/>
      <c r="C1" s="1"/>
      <c r="D1" s="1"/>
      <c r="E1" s="1"/>
    </row>
    <row r="2" ht="58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ht="43" customHeight="1" spans="1:5">
      <c r="A3" s="2" t="s">
        <v>6</v>
      </c>
      <c r="B3" s="4">
        <v>121.222</v>
      </c>
      <c r="C3" s="5">
        <f t="shared" ref="C3:C15" si="0">B3*60</f>
        <v>7273.32</v>
      </c>
      <c r="D3" s="6">
        <v>285.2</v>
      </c>
      <c r="E3" s="2" t="s">
        <v>7</v>
      </c>
    </row>
    <row r="4" ht="54" customHeight="1" spans="1:5">
      <c r="A4" s="2" t="s">
        <v>8</v>
      </c>
      <c r="B4" s="4">
        <v>48.42</v>
      </c>
      <c r="C4" s="5">
        <f t="shared" si="0"/>
        <v>2905.2</v>
      </c>
      <c r="D4" s="6">
        <v>113.9</v>
      </c>
      <c r="E4" s="2" t="s">
        <v>9</v>
      </c>
    </row>
    <row r="5" ht="42" customHeight="1" spans="1:5">
      <c r="A5" s="2" t="s">
        <v>10</v>
      </c>
      <c r="B5" s="4">
        <v>12.7</v>
      </c>
      <c r="C5" s="5">
        <f t="shared" si="0"/>
        <v>762</v>
      </c>
      <c r="D5" s="6">
        <v>29.9</v>
      </c>
      <c r="E5" s="2" t="s">
        <v>11</v>
      </c>
    </row>
    <row r="6" ht="38" customHeight="1" spans="1:5">
      <c r="A6" s="2" t="s">
        <v>12</v>
      </c>
      <c r="B6" s="4">
        <v>21.293</v>
      </c>
      <c r="C6" s="5">
        <f t="shared" si="0"/>
        <v>1277.58</v>
      </c>
      <c r="D6" s="6">
        <v>50.1</v>
      </c>
      <c r="E6" s="2" t="s">
        <v>13</v>
      </c>
    </row>
    <row r="7" ht="39" customHeight="1" spans="1:5">
      <c r="A7" s="2" t="s">
        <v>14</v>
      </c>
      <c r="B7" s="4">
        <v>36.276</v>
      </c>
      <c r="C7" s="5">
        <f t="shared" si="0"/>
        <v>2176.56</v>
      </c>
      <c r="D7" s="6">
        <v>85.4</v>
      </c>
      <c r="E7" s="2" t="s">
        <v>15</v>
      </c>
    </row>
    <row r="8" ht="33" customHeight="1" spans="1:5">
      <c r="A8" s="2" t="s">
        <v>16</v>
      </c>
      <c r="B8" s="4">
        <v>37.115</v>
      </c>
      <c r="C8" s="5">
        <f t="shared" si="0"/>
        <v>2226.9</v>
      </c>
      <c r="D8" s="6">
        <v>87.3</v>
      </c>
      <c r="E8" s="2" t="s">
        <v>15</v>
      </c>
    </row>
    <row r="9" ht="34" customHeight="1" spans="1:5">
      <c r="A9" s="2" t="s">
        <v>17</v>
      </c>
      <c r="B9" s="4">
        <f>35.426+32.981+39.04+34.7+10.48+10.741+10.047+11.199+33.1+9.916+39.48+39.26+36.42+13.589+0.353</f>
        <v>356.732</v>
      </c>
      <c r="C9" s="5">
        <f t="shared" si="0"/>
        <v>21403.92</v>
      </c>
      <c r="D9" s="6">
        <v>839.4</v>
      </c>
      <c r="E9" s="2" t="s">
        <v>18</v>
      </c>
    </row>
    <row r="10" ht="30" customHeight="1" spans="1:5">
      <c r="A10" s="2" t="s">
        <v>19</v>
      </c>
      <c r="B10" s="4">
        <f>12.2+37.095+11.986</f>
        <v>61.281</v>
      </c>
      <c r="C10" s="5">
        <f t="shared" si="0"/>
        <v>3676.86</v>
      </c>
      <c r="D10" s="6">
        <v>144.2</v>
      </c>
      <c r="E10" s="2" t="s">
        <v>18</v>
      </c>
    </row>
    <row r="11" ht="33" customHeight="1" spans="1:5">
      <c r="A11" s="2" t="s">
        <v>20</v>
      </c>
      <c r="B11" s="4">
        <f>35.82+40.577+4.185</f>
        <v>80.582</v>
      </c>
      <c r="C11" s="5">
        <f t="shared" si="0"/>
        <v>4834.92</v>
      </c>
      <c r="D11" s="6">
        <v>189.6</v>
      </c>
      <c r="E11" s="2" t="s">
        <v>18</v>
      </c>
    </row>
    <row r="12" ht="40" customHeight="1" spans="1:5">
      <c r="A12" s="2" t="s">
        <v>21</v>
      </c>
      <c r="B12" s="4">
        <v>142.739</v>
      </c>
      <c r="C12" s="5">
        <f t="shared" si="0"/>
        <v>8564.34</v>
      </c>
      <c r="D12" s="6">
        <v>335.9</v>
      </c>
      <c r="E12" s="2" t="s">
        <v>22</v>
      </c>
    </row>
    <row r="13" ht="40" customHeight="1" spans="1:5">
      <c r="A13" s="2" t="s">
        <v>23</v>
      </c>
      <c r="B13" s="7">
        <v>40.458</v>
      </c>
      <c r="C13" s="8">
        <f t="shared" si="0"/>
        <v>2427.48</v>
      </c>
      <c r="D13" s="9">
        <v>95.2</v>
      </c>
      <c r="E13" s="2" t="s">
        <v>24</v>
      </c>
    </row>
    <row r="14" ht="40" customHeight="1" spans="1:5">
      <c r="A14" s="2" t="s">
        <v>25</v>
      </c>
      <c r="B14" s="10">
        <v>205.87</v>
      </c>
      <c r="C14" s="5">
        <f t="shared" si="0"/>
        <v>12352.2</v>
      </c>
      <c r="D14" s="6">
        <v>484.4</v>
      </c>
      <c r="E14" s="2" t="s">
        <v>26</v>
      </c>
    </row>
    <row r="15" ht="44" customHeight="1" spans="1:5">
      <c r="A15" s="2" t="s">
        <v>27</v>
      </c>
      <c r="B15" s="4">
        <v>335.312</v>
      </c>
      <c r="C15" s="5">
        <f t="shared" si="0"/>
        <v>20118.72</v>
      </c>
      <c r="D15" s="6">
        <v>789</v>
      </c>
      <c r="E15" s="2" t="s">
        <v>28</v>
      </c>
    </row>
    <row r="16" ht="33" customHeight="1" spans="1:5">
      <c r="A16" s="11" t="s">
        <v>29</v>
      </c>
      <c r="B16" s="12">
        <f>SUM(B3:B15)</f>
        <v>1500</v>
      </c>
      <c r="C16" s="12">
        <f>SUM(C3:C15)</f>
        <v>90000</v>
      </c>
      <c r="D16" s="10"/>
      <c r="E16" s="10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静宝</cp:lastModifiedBy>
  <dcterms:created xsi:type="dcterms:W3CDTF">2024-10-09T08:34:11Z</dcterms:created>
  <dcterms:modified xsi:type="dcterms:W3CDTF">2024-10-09T08:43:46Z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FAFF036EE7D346D1896EB5F286D1CDEA_11</vt:lpwstr>
  </property>
  <property fmtid="{D5CDD505-2E9C-101B-9397-08002B2CF9AE}" pid="3" name="KSOProductBuildVer">
    <vt:lpwstr>2052-12.1.0.18543</vt:lpwstr>
  </property>
</Properties>
</file>