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5.支出分项" sheetId="48" r:id="rId1"/>
    <sheet name="6.经费拨款" sheetId="49" r:id="rId2"/>
    <sheet name="7.政府采购" sheetId="46" r:id="rId3"/>
  </sheets>
  <definedNames>
    <definedName name="_xlnm.Print_Titles" localSheetId="2">'7.政府采购'!$1:$3</definedName>
    <definedName name="_xlnm._FilterDatabase" localSheetId="2" hidden="1">'7.政府采购'!$A$1:$D$5</definedName>
    <definedName name="_xlnm.Print_Titles" localSheetId="0">'5.支出分项'!$1:$5</definedName>
    <definedName name="_xlnm.Print_Area" localSheetId="0">'5.支出分项'!$A$1:$I$7</definedName>
    <definedName name="_xlnm._FilterDatabase" localSheetId="0" hidden="1">'5.支出分项'!$A$1:$I$7</definedName>
    <definedName name="_xlnm.Print_Titles" localSheetId="1">'6.经费拨款'!$1:$5</definedName>
    <definedName name="_xlnm.Print_Area" localSheetId="1">'6.经费拨款'!$A$1:$G$7</definedName>
    <definedName name="_xlnm._FilterDatabase" localSheetId="1" hidden="1">'6.经费拨款'!$A$1:$G$7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<sst xmlns="http://schemas.openxmlformats.org/spreadsheetml/2006/main" count="40" uniqueCount="33">
  <si>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 xml:space="preserve">  资阳区2023年一般公共预算支出分项安排表</t>
  </si>
  <si>
    <t>单位：万元</t>
  </si>
  <si>
    <t>单       位</t>
  </si>
  <si>
    <t>年初预算</t>
  </si>
  <si>
    <t>预算调整增减数</t>
  </si>
  <si>
    <t>第一次
调整预算</t>
  </si>
  <si>
    <t>专项用途
转移支付
拨款</t>
  </si>
  <si>
    <t>第二次
调整预算（8=6+7）</t>
  </si>
  <si>
    <t>合计
(2=3+4+5)</t>
  </si>
  <si>
    <t>经费拨款</t>
  </si>
  <si>
    <t>纳入公共预算管理的非税收入拨款</t>
  </si>
  <si>
    <t>新增一般
债券</t>
  </si>
  <si>
    <t>序号</t>
  </si>
  <si>
    <t>8</t>
  </si>
  <si>
    <t>合       计</t>
  </si>
  <si>
    <t>益阳市资阳区商务局</t>
  </si>
  <si>
    <t>资阳区2023年一般公共财政拨款预算支出分项安排表（经费拨款）</t>
  </si>
  <si>
    <t>单位:万元</t>
  </si>
  <si>
    <t>单位名称</t>
  </si>
  <si>
    <t>第一次
调整预算（5=1+2）</t>
  </si>
  <si>
    <t>第二次
调整预算</t>
  </si>
  <si>
    <t>合计（2=3+4）</t>
  </si>
  <si>
    <t>基本支出</t>
  </si>
  <si>
    <t>项目支出</t>
  </si>
  <si>
    <t>2</t>
  </si>
  <si>
    <t>3</t>
  </si>
  <si>
    <t>4</t>
  </si>
  <si>
    <t>合  计</t>
  </si>
  <si>
    <t>资阳区2023年政府采购预算调整表</t>
  </si>
  <si>
    <t>预算单位</t>
  </si>
  <si>
    <t>调整变动</t>
  </si>
  <si>
    <t>调整后预算数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</si>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</sst>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6" fillId="0" borderId="0"/>
    <xf numFmtId="0" fontId="1" fillId="0" borderId="0"/>
  </cellStyleXfs>
  <cellXfs count="43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76" fontId="1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176" fontId="1" fillId="0" borderId="1" xfId="49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49" applyFont="1" applyFill="1"/>
    <xf numFmtId="176" fontId="1" fillId="0" borderId="0" xfId="49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预算执行2000预算2001" xfId="50"/>
    <cellStyle name="常规 26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showZeros="0" tabSelected="1" view="pageBreakPreview" zoomScale="147" zoomScaleNormal="100" workbookViewId="0">
      <pane xSplit="1" ySplit="6" topLeftCell="B7" activePane="bottomRight" state="frozen"/>
      <selection/>
      <selection pane="topRight"/>
      <selection pane="bottomLeft"/>
      <selection pane="bottomRight" activeCell="F12" sqref="F12"/>
    </sheetView>
  </sheetViews>
  <sheetFormatPr defaultColWidth="9" defaultRowHeight="14.25" outlineLevelRow="6"/>
  <cols>
    <col min="1" max="1" width="21.375" style="17" customWidth="1"/>
    <col min="2" max="2" width="11.75" style="9" customWidth="1"/>
    <col min="3" max="3" width="8.25" style="9" customWidth="1"/>
    <col min="4" max="4" width="8" style="9" customWidth="1"/>
    <col min="5" max="5" width="9.375" style="9" customWidth="1"/>
    <col min="6" max="6" width="7.5" style="9" customWidth="1"/>
    <col min="7" max="8" width="8.25" style="9" customWidth="1"/>
    <col min="9" max="9" width="29.125" style="9" customWidth="1"/>
    <col min="10" max="10" width="12.625" style="5"/>
    <col min="11" max="16382" width="9" style="5"/>
    <col min="16383" max="16384" width="9" style="36"/>
  </cols>
  <sheetData>
    <row r="1" s="34" customFormat="1" ht="27" customHeight="1" spans="1:14">
      <c r="A1" s="37" t="s">
        <v>0</v>
      </c>
      <c r="B1" s="19"/>
      <c r="C1" s="19"/>
      <c r="D1" s="19"/>
      <c r="E1" s="19"/>
      <c r="F1" s="19"/>
      <c r="G1" s="19"/>
      <c r="H1" s="19"/>
      <c r="I1" s="19"/>
      <c r="J1" s="37"/>
      <c r="K1" s="37"/>
      <c r="L1" s="37"/>
      <c r="M1" s="37"/>
      <c r="N1" s="37"/>
    </row>
    <row r="2" s="17" customFormat="1" ht="12" customHeight="1" spans="1:9">
      <c r="A2" s="38"/>
      <c r="B2" s="39"/>
      <c r="C2" s="39"/>
      <c r="D2" s="39"/>
      <c r="E2" s="39"/>
      <c r="F2" s="39"/>
      <c r="G2" s="39"/>
      <c r="H2" s="39"/>
      <c r="I2" s="39" t="s">
        <v>1</v>
      </c>
    </row>
    <row r="3" s="35" customFormat="1" ht="16" customHeight="1" spans="1:14">
      <c r="A3" s="24" t="s">
        <v>2</v>
      </c>
      <c r="B3" s="24" t="s">
        <v>3</v>
      </c>
      <c r="C3" s="24" t="s">
        <v>4</v>
      </c>
      <c r="D3" s="24"/>
      <c r="E3" s="24"/>
      <c r="F3" s="24"/>
      <c r="G3" s="25" t="s">
        <v>5</v>
      </c>
      <c r="H3" s="25" t="s">
        <v>6</v>
      </c>
      <c r="I3" s="24" t="s">
        <v>7</v>
      </c>
      <c r="J3" s="17"/>
      <c r="K3" s="17"/>
      <c r="L3" s="17"/>
      <c r="M3" s="17"/>
      <c r="N3" s="17"/>
    </row>
    <row r="4" s="35" customFormat="1" ht="37" customHeight="1" spans="1:14">
      <c r="A4" s="24"/>
      <c r="B4" s="24"/>
      <c r="C4" s="24" t="s">
        <v>8</v>
      </c>
      <c r="D4" s="40" t="s">
        <v>9</v>
      </c>
      <c r="E4" s="40" t="s">
        <v>10</v>
      </c>
      <c r="F4" s="40" t="s">
        <v>11</v>
      </c>
      <c r="G4" s="26"/>
      <c r="H4" s="26"/>
      <c r="I4" s="24"/>
      <c r="J4" s="17"/>
      <c r="K4" s="17"/>
      <c r="L4" s="17"/>
      <c r="M4" s="17"/>
      <c r="N4" s="17"/>
    </row>
    <row r="5" s="35" customFormat="1" ht="27" customHeight="1" spans="1:14">
      <c r="A5" s="24" t="s">
        <v>12</v>
      </c>
      <c r="B5" s="24">
        <v>1</v>
      </c>
      <c r="C5" s="40">
        <v>2</v>
      </c>
      <c r="D5" s="40">
        <v>3</v>
      </c>
      <c r="E5" s="40">
        <v>4</v>
      </c>
      <c r="F5" s="40">
        <v>5</v>
      </c>
      <c r="G5" s="40">
        <v>6</v>
      </c>
      <c r="H5" s="40">
        <v>7</v>
      </c>
      <c r="I5" s="24" t="s">
        <v>13</v>
      </c>
      <c r="J5" s="17"/>
      <c r="K5" s="17"/>
      <c r="L5" s="17"/>
      <c r="M5" s="17"/>
      <c r="N5" s="17"/>
    </row>
    <row r="6" s="17" customFormat="1" ht="27" customHeight="1" spans="1:9">
      <c r="A6" s="28" t="s">
        <v>14</v>
      </c>
      <c r="B6" s="41">
        <f>SUM(B7:B7)</f>
        <v>577.47</v>
      </c>
      <c r="C6" s="13">
        <f>D6+E6+F6</f>
        <v>-2.58311</v>
      </c>
      <c r="D6" s="13">
        <f>SUM(D7:D7)</f>
        <v>-2.58311</v>
      </c>
      <c r="E6" s="13">
        <f>SUM(E7:E7)</f>
        <v>0</v>
      </c>
      <c r="F6" s="13">
        <f>SUM(F7:F7)</f>
        <v>0</v>
      </c>
      <c r="G6" s="13">
        <f>B6+C6</f>
        <v>574.88689</v>
      </c>
      <c r="H6" s="13">
        <f>SUM(H7:H7)</f>
        <v>62.64</v>
      </c>
      <c r="I6" s="13">
        <f>G6+H6</f>
        <v>637.52689</v>
      </c>
    </row>
    <row r="7" s="5" customFormat="1" ht="27" customHeight="1" spans="1:9">
      <c r="A7" s="42" t="s">
        <v>15</v>
      </c>
      <c r="B7" s="41">
        <v>577.47</v>
      </c>
      <c r="C7" s="13">
        <f>D7+E7+F7</f>
        <v>-2.58311</v>
      </c>
      <c r="D7" s="13">
        <f>'6.经费拨款'!C7</f>
        <v>-2.58311</v>
      </c>
      <c r="E7" s="13"/>
      <c r="F7" s="13"/>
      <c r="G7" s="13">
        <f>B7+C7</f>
        <v>574.88689</v>
      </c>
      <c r="H7" s="13">
        <v>62.64</v>
      </c>
      <c r="I7" s="13">
        <f>G7+H7</f>
        <v>637.52689</v>
      </c>
    </row>
  </sheetData>
  <mergeCells count="7">
    <mergeCell ref="A1:I1"/>
    <mergeCell ref="C3:F3"/>
    <mergeCell ref="A3:A4"/>
    <mergeCell ref="B3:B4"/>
    <mergeCell ref="G3:G4"/>
    <mergeCell ref="H3:H4"/>
    <mergeCell ref="I3:I4"/>
  </mergeCells>
  <printOptions horizontalCentered="1"/>
  <pageMargins left="0.629861111111111" right="0.590277777777778" top="1.3777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Zeros="0" view="pageBreakPreview" zoomScale="130" zoomScaleNormal="100" workbookViewId="0">
      <pane xSplit="1" ySplit="6" topLeftCell="B7" activePane="bottomRight" state="frozen"/>
      <selection/>
      <selection pane="topRight"/>
      <selection pane="bottomLeft"/>
      <selection pane="bottomRight" activeCell="D11" sqref="D11"/>
    </sheetView>
  </sheetViews>
  <sheetFormatPr defaultColWidth="9" defaultRowHeight="14.25" outlineLevelRow="6"/>
  <cols>
    <col min="1" max="1" width="25.875" style="17" customWidth="1"/>
    <col min="2" max="2" width="14.625" style="9" customWidth="1"/>
    <col min="3" max="3" width="8.625" style="9" customWidth="1"/>
    <col min="4" max="5" width="10.9583333333333" style="9" customWidth="1"/>
    <col min="6" max="6" width="11.5333333333333" style="9" customWidth="1"/>
    <col min="7" max="7" width="19.5166666666667" style="9" customWidth="1"/>
    <col min="8" max="251" width="9" style="17"/>
    <col min="252" max="16378" width="9" style="5"/>
  </cols>
  <sheetData>
    <row r="1" s="16" customFormat="1" ht="34" customHeight="1" spans="1:12">
      <c r="A1" s="18" t="s">
        <v>16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</row>
    <row r="2" s="17" customFormat="1" ht="27" customHeight="1" spans="1:7">
      <c r="A2" s="21"/>
      <c r="B2" s="22"/>
      <c r="C2" s="22"/>
      <c r="D2" s="22"/>
      <c r="E2" s="22"/>
      <c r="F2" s="22"/>
      <c r="G2" s="9" t="s">
        <v>17</v>
      </c>
    </row>
    <row r="3" s="17" customFormat="1" ht="31" customHeight="1" spans="1:7">
      <c r="A3" s="23" t="s">
        <v>18</v>
      </c>
      <c r="B3" s="24" t="s">
        <v>3</v>
      </c>
      <c r="C3" s="24" t="s">
        <v>4</v>
      </c>
      <c r="D3" s="24"/>
      <c r="E3" s="24"/>
      <c r="F3" s="25" t="s">
        <v>19</v>
      </c>
      <c r="G3" s="24" t="s">
        <v>20</v>
      </c>
    </row>
    <row r="4" s="17" customFormat="1" ht="31" customHeight="1" spans="1:7">
      <c r="A4" s="23"/>
      <c r="B4" s="24"/>
      <c r="C4" s="24" t="s">
        <v>21</v>
      </c>
      <c r="D4" s="24" t="s">
        <v>22</v>
      </c>
      <c r="E4" s="24" t="s">
        <v>23</v>
      </c>
      <c r="F4" s="26"/>
      <c r="G4" s="24"/>
    </row>
    <row r="5" s="17" customFormat="1" ht="31" customHeight="1" spans="1:7">
      <c r="A5" s="23" t="s">
        <v>12</v>
      </c>
      <c r="B5" s="24">
        <v>1</v>
      </c>
      <c r="C5" s="27" t="s">
        <v>24</v>
      </c>
      <c r="D5" s="27" t="s">
        <v>25</v>
      </c>
      <c r="E5" s="27" t="s">
        <v>26</v>
      </c>
      <c r="F5" s="27">
        <v>5</v>
      </c>
      <c r="G5" s="27">
        <v>6</v>
      </c>
    </row>
    <row r="6" s="17" customFormat="1" ht="31" customHeight="1" spans="1:7">
      <c r="A6" s="28" t="s">
        <v>27</v>
      </c>
      <c r="B6" s="29">
        <f>SUM(B7:B7)</f>
        <v>577.47</v>
      </c>
      <c r="C6" s="29">
        <f>SUM(C7:C7)</f>
        <v>-2.58311</v>
      </c>
      <c r="D6" s="29">
        <f>SUM(D7:D7)</f>
        <v>12.41689</v>
      </c>
      <c r="E6" s="29">
        <f>SUM(E7:E7)</f>
        <v>-15</v>
      </c>
      <c r="F6" s="29">
        <f>B6+C6</f>
        <v>574.88689</v>
      </c>
      <c r="G6" s="29">
        <f>F6</f>
        <v>574.88689</v>
      </c>
    </row>
    <row r="7" s="17" customFormat="1" ht="31" customHeight="1" spans="1:7">
      <c r="A7" s="30" t="s">
        <v>15</v>
      </c>
      <c r="B7" s="31">
        <v>577.47</v>
      </c>
      <c r="C7" s="29">
        <f>D7+E7</f>
        <v>-2.58311</v>
      </c>
      <c r="D7" s="32">
        <v>12.41689</v>
      </c>
      <c r="E7" s="33">
        <v>-15</v>
      </c>
      <c r="F7" s="29">
        <f>B7+C7</f>
        <v>574.88689</v>
      </c>
      <c r="G7" s="29">
        <f>F7</f>
        <v>574.88689</v>
      </c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629861111111111" right="0.590277777777778" top="1.3777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5"/>
  <sheetViews>
    <sheetView view="pageBreakPreview" zoomScaleNormal="100" workbookViewId="0">
      <pane ySplit="3" topLeftCell="A4" activePane="bottomLeft" state="frozen"/>
      <selection/>
      <selection pane="bottomLeft" activeCell="B19" sqref="B19"/>
    </sheetView>
  </sheetViews>
  <sheetFormatPr defaultColWidth="6.875" defaultRowHeight="12.75" customHeight="1" outlineLevelRow="4"/>
  <cols>
    <col min="1" max="1" width="60.25" style="1" customWidth="1"/>
    <col min="2" max="4" width="22.625" style="4" customWidth="1"/>
    <col min="5" max="236" width="6.875" style="1" customWidth="1"/>
    <col min="237" max="16384" width="6.875" style="5"/>
  </cols>
  <sheetData>
    <row r="1" ht="27" customHeight="1" spans="1:15">
      <c r="A1" s="6" t="s">
        <v>28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12" customHeight="1" spans="2:4">
      <c r="B2" s="4"/>
      <c r="C2" s="4"/>
      <c r="D2" s="9" t="s">
        <v>1</v>
      </c>
    </row>
    <row r="3" s="1" customFormat="1" ht="36" customHeight="1" spans="1:4">
      <c r="A3" s="10" t="s">
        <v>29</v>
      </c>
      <c r="B3" s="10" t="s">
        <v>3</v>
      </c>
      <c r="C3" s="11" t="s">
        <v>30</v>
      </c>
      <c r="D3" s="11" t="s">
        <v>31</v>
      </c>
    </row>
    <row r="4" s="2" customFormat="1" ht="36" customHeight="1" spans="1:236">
      <c r="A4" s="12" t="s">
        <v>32</v>
      </c>
      <c r="B4" s="13">
        <f>SUM(B5:B5)</f>
        <v>113.76</v>
      </c>
      <c r="C4" s="13">
        <f>SUM(C5:C5)</f>
        <v>92.39</v>
      </c>
      <c r="D4" s="13">
        <f>SUM(D5:D5)</f>
        <v>206.15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</row>
    <row r="5" s="3" customFormat="1" ht="36" customHeight="1" spans="1:236">
      <c r="A5" s="15" t="s">
        <v>15</v>
      </c>
      <c r="B5" s="13">
        <v>113.76</v>
      </c>
      <c r="C5" s="13">
        <v>92.39</v>
      </c>
      <c r="D5" s="13">
        <f>B5+C5</f>
        <v>206.15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</row>
  </sheetData>
  <mergeCells count="1">
    <mergeCell ref="A1:D1"/>
  </mergeCells>
  <printOptions horizontalCentered="1"/>
  <pageMargins left="0.629861111111111" right="0.590277777777778" top="1.3777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5.支出分项</vt:lpstr>
      <vt:lpstr>6.经费拨款</vt:lpstr>
      <vt:lpstr>7.政府采购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2023-04-28T02:46:00Z</dcterms:created>
  <dcterms:modified xsi:type="dcterms:W3CDTF">2024-02-02T05:17:54Z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009F4B8DCD804C8AA1280A9C34EB7DD8</vt:lpwstr>
  </property>
  <property fmtid="{D5CDD505-2E9C-101B-9397-08002B2CF9AE}" pid="3" name="KSOProductBuildVer">
    <vt:lpwstr>2052-12.1.0.16250</vt:lpwstr>
  </property>
</Properties>
</file>