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支出分项" sheetId="1" r:id="rId1"/>
    <sheet name="经费拨款" sheetId="2" r:id="rId2"/>
    <sheet name="政府采购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<sst xmlns="http://schemas.openxmlformats.org/spreadsheetml/2006/main" count="40" uniqueCount="33">
  <si>
    <t xml:space="preserve">  资阳区2023年一般公共预算支出分项安排表</t>
  </si>
  <si>
    <t>单位：万元</t>
  </si>
  <si>
    <t>单       位</t>
  </si>
  <si>
    <t>年初预算</t>
  </si>
  <si>
    <t>预算调整增减数</t>
  </si>
  <si>
    <t>第一次
调整预算</t>
  </si>
  <si>
    <t>专项用途
转移支付
拨款</t>
  </si>
  <si>
    <t>第二次
调整预算（8=6+7）</t>
  </si>
  <si>
    <t>合计
(2=3+4+5)</t>
  </si>
  <si>
    <t>经费拨款</t>
  </si>
  <si>
    <t>纳入公共预算管理的非税收入拨款</t>
  </si>
  <si>
    <t>新增一般
债券</t>
  </si>
  <si>
    <t>序号</t>
  </si>
  <si>
    <t>8</t>
  </si>
  <si>
    <t>合       计</t>
  </si>
  <si>
    <t>益阳市资阳区住房和城乡建设局</t>
  </si>
  <si>
    <t>资阳区2023年一般公共财政拨款预算支出分项安排表（经费拨款）</t>
  </si>
  <si>
    <t>单位:万元</t>
  </si>
  <si>
    <t>单位名称</t>
  </si>
  <si>
    <t>第一次
调整预算（5=1+2）</t>
  </si>
  <si>
    <t>第二次
调整预算</t>
  </si>
  <si>
    <t>合计（2=3+4）</t>
  </si>
  <si>
    <t>基本支出</t>
  </si>
  <si>
    <t>项目支出</t>
  </si>
  <si>
    <t>2</t>
  </si>
  <si>
    <t>3</t>
  </si>
  <si>
    <t>4</t>
  </si>
  <si>
    <t>合  计</t>
  </si>
  <si>
    <t>资阳区2023年政府采购预算调整表</t>
  </si>
  <si>
    <t>预算单位</t>
  </si>
  <si>
    <t>调整变动</t>
  </si>
  <si>
    <t>调整后预算数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</si>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</sst>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8"/>
      <name val="方正小标宋简体"/>
      <family val="4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left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3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176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176" fontId="2" fillId="0" borderId="10" xfId="63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63" applyFont="1" applyFill="1">
      <alignment/>
      <protection/>
    </xf>
    <xf numFmtId="176" fontId="2" fillId="0" borderId="0" xfId="63" applyNumberFormat="1" applyFont="1" applyFill="1" applyAlignment="1">
      <alignment horizontal="right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a10456.48506\&#32463;&#27982;&#24314;&#35774;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支出分项"/>
      <sheetName val="6.经费拨款"/>
      <sheetName val="7.政府采购"/>
    </sheetNames>
    <sheetDataSet>
      <sheetData sheetId="1">
        <row r="10">
          <cell r="C10">
            <v>318.1396908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21.375" style="17" customWidth="1"/>
    <col min="2" max="2" width="11.75390625" style="9" customWidth="1"/>
    <col min="3" max="3" width="8.25390625" style="9" customWidth="1"/>
    <col min="4" max="4" width="8.00390625" style="9" customWidth="1"/>
    <col min="5" max="5" width="9.375" style="9" customWidth="1"/>
    <col min="6" max="6" width="7.50390625" style="9" customWidth="1"/>
    <col min="7" max="8" width="8.25390625" style="9" customWidth="1"/>
    <col min="9" max="9" width="8.50390625" style="9" customWidth="1"/>
    <col min="10" max="10" width="12.625" style="5" bestFit="1" customWidth="1"/>
    <col min="11" max="16384" width="9.00390625" style="5" customWidth="1"/>
  </cols>
  <sheetData>
    <row r="1" spans="1:14" s="34" customFormat="1" ht="27" customHeight="1">
      <c r="A1" s="36" t="s">
        <v>0</v>
      </c>
      <c r="B1" s="19"/>
      <c r="C1" s="19"/>
      <c r="D1" s="19"/>
      <c r="E1" s="19"/>
      <c r="F1" s="19"/>
      <c r="G1" s="19"/>
      <c r="H1" s="19"/>
      <c r="I1" s="19"/>
      <c r="J1" s="36"/>
      <c r="K1" s="36"/>
      <c r="L1" s="36"/>
      <c r="M1" s="36"/>
      <c r="N1" s="36"/>
    </row>
    <row r="2" spans="1:9" s="17" customFormat="1" ht="12" customHeight="1">
      <c r="A2" s="37"/>
      <c r="B2" s="38"/>
      <c r="C2" s="38"/>
      <c r="D2" s="38"/>
      <c r="E2" s="38"/>
      <c r="F2" s="38"/>
      <c r="G2" s="38"/>
      <c r="H2" s="38"/>
      <c r="I2" s="38" t="s">
        <v>1</v>
      </c>
    </row>
    <row r="3" spans="1:14" s="35" customFormat="1" ht="15.75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5" t="s">
        <v>5</v>
      </c>
      <c r="H3" s="25" t="s">
        <v>6</v>
      </c>
      <c r="I3" s="24" t="s">
        <v>7</v>
      </c>
      <c r="J3" s="17"/>
      <c r="K3" s="17"/>
      <c r="L3" s="17"/>
      <c r="M3" s="17"/>
      <c r="N3" s="17"/>
    </row>
    <row r="4" spans="1:14" s="35" customFormat="1" ht="36.75" customHeight="1">
      <c r="A4" s="24"/>
      <c r="B4" s="24"/>
      <c r="C4" s="24" t="s">
        <v>8</v>
      </c>
      <c r="D4" s="39" t="s">
        <v>9</v>
      </c>
      <c r="E4" s="39" t="s">
        <v>10</v>
      </c>
      <c r="F4" s="39" t="s">
        <v>11</v>
      </c>
      <c r="G4" s="26"/>
      <c r="H4" s="26"/>
      <c r="I4" s="24"/>
      <c r="J4" s="17"/>
      <c r="K4" s="17"/>
      <c r="L4" s="17"/>
      <c r="M4" s="17"/>
      <c r="N4" s="17"/>
    </row>
    <row r="5" spans="1:14" s="35" customFormat="1" ht="22.5" customHeight="1">
      <c r="A5" s="24" t="s">
        <v>12</v>
      </c>
      <c r="B5" s="24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24" t="s">
        <v>13</v>
      </c>
      <c r="J5" s="17"/>
      <c r="K5" s="17"/>
      <c r="L5" s="17"/>
      <c r="M5" s="17"/>
      <c r="N5" s="17"/>
    </row>
    <row r="6" spans="1:9" s="17" customFormat="1" ht="22.5" customHeight="1">
      <c r="A6" s="28" t="s">
        <v>14</v>
      </c>
      <c r="B6" s="40">
        <f>SUM(B7:B7)</f>
        <v>425.34</v>
      </c>
      <c r="C6" s="13">
        <f>D6+E6+F6</f>
        <v>3530.1396908</v>
      </c>
      <c r="D6" s="13">
        <f>SUM(D7:D7)</f>
        <v>318.1396908</v>
      </c>
      <c r="E6" s="13">
        <f>SUM(E7:E7)</f>
        <v>0</v>
      </c>
      <c r="F6" s="13">
        <f>SUM(F7:F7)</f>
        <v>3212</v>
      </c>
      <c r="G6" s="13">
        <f>B6+C6</f>
        <v>3955.4796908000003</v>
      </c>
      <c r="H6" s="13">
        <f>SUM(H7:H7)</f>
        <v>1513.49</v>
      </c>
      <c r="I6" s="13">
        <f>G6+H6</f>
        <v>5468.9696908000005</v>
      </c>
    </row>
    <row r="7" spans="1:9" s="5" customFormat="1" ht="22.5" customHeight="1">
      <c r="A7" s="41" t="s">
        <v>15</v>
      </c>
      <c r="B7" s="40">
        <v>425.34</v>
      </c>
      <c r="C7" s="13">
        <f>D7+E7+F7</f>
        <v>3530.1396908</v>
      </c>
      <c r="D7" s="13">
        <f>'[1]6.经费拨款'!C10</f>
        <v>318.1396908</v>
      </c>
      <c r="E7" s="13"/>
      <c r="F7" s="13">
        <v>3212</v>
      </c>
      <c r="G7" s="13">
        <f>B7+C7</f>
        <v>3955.4796908000003</v>
      </c>
      <c r="H7" s="13">
        <v>1513.49</v>
      </c>
      <c r="I7" s="13">
        <f>G7+H7</f>
        <v>5468.9696908000005</v>
      </c>
    </row>
  </sheetData>
  <sheetProtection/>
  <mergeCells count="7">
    <mergeCell ref="A1:I1"/>
    <mergeCell ref="C3:F3"/>
    <mergeCell ref="A3:A4"/>
    <mergeCell ref="B3:B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25.875" style="17" customWidth="1"/>
    <col min="2" max="2" width="14.625" style="9" customWidth="1"/>
    <col min="3" max="6" width="8.625" style="9" customWidth="1"/>
    <col min="7" max="7" width="16.625" style="9" customWidth="1"/>
    <col min="8" max="251" width="9.00390625" style="17" customWidth="1"/>
    <col min="252" max="16384" width="9.00390625" style="5" customWidth="1"/>
  </cols>
  <sheetData>
    <row r="1" spans="1:12" s="16" customFormat="1" ht="27" customHeight="1">
      <c r="A1" s="18" t="s">
        <v>16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</row>
    <row r="2" spans="1:7" s="17" customFormat="1" ht="12" customHeight="1">
      <c r="A2" s="21"/>
      <c r="B2" s="22"/>
      <c r="C2" s="22"/>
      <c r="D2" s="22"/>
      <c r="E2" s="22"/>
      <c r="F2" s="22"/>
      <c r="G2" s="9" t="s">
        <v>17</v>
      </c>
    </row>
    <row r="3" spans="1:7" s="17" customFormat="1" ht="22.5" customHeight="1">
      <c r="A3" s="23" t="s">
        <v>18</v>
      </c>
      <c r="B3" s="24" t="s">
        <v>3</v>
      </c>
      <c r="C3" s="24" t="s">
        <v>4</v>
      </c>
      <c r="D3" s="24"/>
      <c r="E3" s="24"/>
      <c r="F3" s="25" t="s">
        <v>19</v>
      </c>
      <c r="G3" s="24" t="s">
        <v>20</v>
      </c>
    </row>
    <row r="4" spans="1:7" s="17" customFormat="1" ht="22.5" customHeight="1">
      <c r="A4" s="23"/>
      <c r="B4" s="24"/>
      <c r="C4" s="24" t="s">
        <v>21</v>
      </c>
      <c r="D4" s="24" t="s">
        <v>22</v>
      </c>
      <c r="E4" s="24" t="s">
        <v>23</v>
      </c>
      <c r="F4" s="26"/>
      <c r="G4" s="24"/>
    </row>
    <row r="5" spans="1:7" s="17" customFormat="1" ht="22.5" customHeight="1">
      <c r="A5" s="23" t="s">
        <v>12</v>
      </c>
      <c r="B5" s="24">
        <v>1</v>
      </c>
      <c r="C5" s="27" t="s">
        <v>24</v>
      </c>
      <c r="D5" s="27" t="s">
        <v>25</v>
      </c>
      <c r="E5" s="27" t="s">
        <v>26</v>
      </c>
      <c r="F5" s="27">
        <v>5</v>
      </c>
      <c r="G5" s="27">
        <v>6</v>
      </c>
    </row>
    <row r="6" spans="1:7" s="17" customFormat="1" ht="22.5" customHeight="1">
      <c r="A6" s="28" t="s">
        <v>27</v>
      </c>
      <c r="B6" s="29">
        <f>SUM(B7:B7)</f>
        <v>425.34</v>
      </c>
      <c r="C6" s="29">
        <f>SUM(C7:C7)</f>
        <v>318.13969080000004</v>
      </c>
      <c r="D6" s="29">
        <f>SUM(D7:D7)</f>
        <v>15.7196908</v>
      </c>
      <c r="E6" s="29">
        <f>SUM(E7:E7)</f>
        <v>302.42</v>
      </c>
      <c r="F6" s="29">
        <f>B6+C6</f>
        <v>743.4796908000001</v>
      </c>
      <c r="G6" s="29">
        <f>F6</f>
        <v>743.4796908000001</v>
      </c>
    </row>
    <row r="7" spans="1:7" s="17" customFormat="1" ht="22.5" customHeight="1">
      <c r="A7" s="30" t="s">
        <v>15</v>
      </c>
      <c r="B7" s="31">
        <v>425.34</v>
      </c>
      <c r="C7" s="29">
        <f>D7+E7</f>
        <v>318.13969080000004</v>
      </c>
      <c r="D7" s="32">
        <v>15.7196908</v>
      </c>
      <c r="E7" s="33">
        <v>302.42</v>
      </c>
      <c r="F7" s="29">
        <f>B7+C7</f>
        <v>743.4796908000001</v>
      </c>
      <c r="G7" s="29">
        <f>F7</f>
        <v>743.4796908000001</v>
      </c>
    </row>
  </sheetData>
  <sheetProtection/>
  <mergeCells count="6">
    <mergeCell ref="A1:G1"/>
    <mergeCell ref="C3:E3"/>
    <mergeCell ref="A3:A4"/>
    <mergeCell ref="B3:B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1">
      <selection activeCell="B28" sqref="B28"/>
    </sheetView>
  </sheetViews>
  <sheetFormatPr defaultColWidth="6.875" defaultRowHeight="12.75" customHeight="1"/>
  <cols>
    <col min="1" max="1" width="62.75390625" style="1" customWidth="1"/>
    <col min="2" max="4" width="24.375" style="4" customWidth="1"/>
    <col min="5" max="236" width="6.875" style="1" customWidth="1"/>
    <col min="237" max="16384" width="6.875" style="5" customWidth="1"/>
  </cols>
  <sheetData>
    <row r="1" spans="1:256" s="1" customFormat="1" ht="27" customHeight="1">
      <c r="A1" s="6" t="s">
        <v>28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2:4" s="1" customFormat="1" ht="12" customHeight="1">
      <c r="B2" s="4"/>
      <c r="C2" s="4"/>
      <c r="D2" s="9" t="s">
        <v>1</v>
      </c>
    </row>
    <row r="3" spans="1:4" s="1" customFormat="1" ht="23.25" customHeight="1">
      <c r="A3" s="10" t="s">
        <v>29</v>
      </c>
      <c r="B3" s="10" t="s">
        <v>3</v>
      </c>
      <c r="C3" s="11" t="s">
        <v>30</v>
      </c>
      <c r="D3" s="11" t="s">
        <v>31</v>
      </c>
    </row>
    <row r="4" spans="1:236" s="2" customFormat="1" ht="23.25" customHeight="1">
      <c r="A4" s="12" t="s">
        <v>32</v>
      </c>
      <c r="B4" s="13">
        <f>SUM(B5:B5)</f>
        <v>63.23</v>
      </c>
      <c r="C4" s="13">
        <f>SUM(C5:C5)</f>
        <v>7281.77</v>
      </c>
      <c r="D4" s="13">
        <f>SUM(D5:D5)</f>
        <v>7345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</row>
    <row r="5" spans="1:236" s="3" customFormat="1" ht="22.5" customHeight="1">
      <c r="A5" s="15" t="s">
        <v>15</v>
      </c>
      <c r="B5" s="13">
        <v>63.23</v>
      </c>
      <c r="C5" s="13">
        <v>7281.77</v>
      </c>
      <c r="D5" s="13">
        <f>B5+C5</f>
        <v>7345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笨女人</cp:lastModifiedBy>
  <dcterms:created xsi:type="dcterms:W3CDTF">2016-12-02T08:54:00Z</dcterms:created>
  <dcterms:modified xsi:type="dcterms:W3CDTF">2024-01-30T06:48:03Z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ABB50DBB25FD4B6A9E52D856CF7EEDCF_12</vt:lpwstr>
  </property>
</Properties>
</file>