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<sst xmlns="http://schemas.openxmlformats.org/spreadsheetml/2006/main" count="40" uniqueCount="33">
  <si>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</si>
  <si>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</si>
  <si>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</si>
  <si>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</si>
  <si>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</si>
  <si>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</si>
  <si>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</si>
  <si>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</si>
  <si>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</si>
  <si>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</si>
  <si>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</si>
  <si>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</si>
  <si>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</si>
  <si>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</si>
  <si>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</si>
  <si>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益阳市资阳区应急管理局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</si>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</sst>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view="pageBreakPreview" zoomScale="147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4.25" outlineLevelRow="6"/>
  <cols>
    <col min="1" max="1" width="21.375" style="17" customWidth="1"/>
    <col min="2" max="2" width="11.75" style="9" customWidth="1"/>
    <col min="3" max="3" width="8.25" style="9" customWidth="1"/>
    <col min="4" max="4" width="8" style="9" customWidth="1"/>
    <col min="5" max="5" width="9.375" style="9" customWidth="1"/>
    <col min="6" max="6" width="7.5" style="9" customWidth="1"/>
    <col min="7" max="8" width="8.25" style="9" customWidth="1"/>
    <col min="9" max="9" width="29.125" style="9" customWidth="1"/>
    <col min="10" max="10" width="12.625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481.13</v>
      </c>
      <c r="C6" s="13">
        <f>D6+E6+F6</f>
        <v>31.7401</v>
      </c>
      <c r="D6" s="13">
        <f>SUM(D7:D7)</f>
        <v>16.7401</v>
      </c>
      <c r="E6" s="13">
        <f>SUM(E7:E7)</f>
        <v>15</v>
      </c>
      <c r="F6" s="13">
        <f>SUM(F7:F7)</f>
        <v>0</v>
      </c>
      <c r="G6" s="13">
        <f>B6+C6</f>
        <v>512.8701</v>
      </c>
      <c r="H6" s="13">
        <f>SUM(H7:H7)</f>
        <v>393</v>
      </c>
      <c r="I6" s="13">
        <f>G6+H6</f>
        <v>905.8701</v>
      </c>
    </row>
    <row r="7" s="5" customFormat="1" ht="23" customHeight="1" spans="1:9">
      <c r="A7" s="42" t="s">
        <v>15</v>
      </c>
      <c r="B7" s="41">
        <v>481.13</v>
      </c>
      <c r="C7" s="13">
        <f>D7+E7+F7</f>
        <v>31.7401</v>
      </c>
      <c r="D7" s="13">
        <f>'6.经费拨款'!C7</f>
        <v>16.7401</v>
      </c>
      <c r="E7" s="13">
        <v>15</v>
      </c>
      <c r="F7" s="13"/>
      <c r="G7" s="13">
        <f>B7+C7</f>
        <v>512.8701</v>
      </c>
      <c r="H7" s="13">
        <v>393</v>
      </c>
      <c r="I7" s="13">
        <f>G7+H7</f>
        <v>905.8701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4.25" outlineLevelRow="6"/>
  <cols>
    <col min="1" max="1" width="25.875" style="17" customWidth="1"/>
    <col min="2" max="2" width="14.625" style="9" customWidth="1"/>
    <col min="3" max="6" width="8.625" style="9" customWidth="1"/>
    <col min="7" max="7" width="16.625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461.13</v>
      </c>
      <c r="C6" s="29">
        <f>SUM(C7:C7)</f>
        <v>16.7401</v>
      </c>
      <c r="D6" s="29">
        <f>SUM(D7:D7)</f>
        <v>16.7401</v>
      </c>
      <c r="E6" s="29">
        <f>SUM(E7:E7)</f>
        <v>0</v>
      </c>
      <c r="F6" s="29">
        <f>B6+C6</f>
        <v>477.8701</v>
      </c>
      <c r="G6" s="29">
        <f>F6</f>
        <v>477.8701</v>
      </c>
    </row>
    <row r="7" s="17" customFormat="1" ht="23" customHeight="1" spans="1:7">
      <c r="A7" s="30" t="s">
        <v>15</v>
      </c>
      <c r="B7" s="31">
        <v>461.13</v>
      </c>
      <c r="C7" s="29">
        <f>D7+E7</f>
        <v>16.7401</v>
      </c>
      <c r="D7" s="32">
        <v>16.7401</v>
      </c>
      <c r="E7" s="33"/>
      <c r="F7" s="29">
        <f>B7+C7</f>
        <v>477.8701</v>
      </c>
      <c r="G7" s="29">
        <f>F7</f>
        <v>477.8701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4" activePane="bottomLeft" state="frozen"/>
      <selection/>
      <selection pane="bottomLeft" activeCell="A5" sqref="$A5:$XFD6"/>
    </sheetView>
  </sheetViews>
  <sheetFormatPr defaultColWidth="6.875" defaultRowHeight="12.75" customHeight="1" outlineLevelRow="4"/>
  <cols>
    <col min="1" max="1" width="62.75" style="1" customWidth="1"/>
    <col min="2" max="4" width="24.375" style="4" customWidth="1"/>
    <col min="5" max="236" width="6.875" style="1" customWidth="1"/>
    <col min="237" max="16384" width="6.875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122.9</v>
      </c>
      <c r="C4" s="13">
        <f>SUM(C5:C5)</f>
        <v>99.66</v>
      </c>
      <c r="D4" s="13">
        <f>SUM(D5:D5)</f>
        <v>222.56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122.9</v>
      </c>
      <c r="C5" s="13">
        <v>99.66</v>
      </c>
      <c r="D5" s="13">
        <f>B5+C5</f>
        <v>222.56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Dasiy </cp:lastModifiedBy>
  <dcterms:created xsi:type="dcterms:W3CDTF">2023-04-28T02:46:00Z</dcterms:created>
  <dcterms:modified xsi:type="dcterms:W3CDTF">2024-02-01T02:50:00Z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DA70F67DE230495186115A57F4994472_13</vt:lpwstr>
  </property>
  <property fmtid="{D5CDD505-2E9C-101B-9397-08002B2CF9AE}" pid="3" name="KSOProductBuildVer">
    <vt:lpwstr>2052-12.1.0.16120</vt:lpwstr>
  </property>
</Properties>
</file>