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<sst xmlns="http://schemas.openxmlformats.org/spreadsheetml/2006/main" count="28" uniqueCount="28">
  <si>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</si>
  <si>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</si>
  <si>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</si>
  <si>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</si>
  <si>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</si>
  <si>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</si>
  <si>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</si>
  <si>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</si>
  <si>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</si>
  <si>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</si>
  <si>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</si>
  <si>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</si>
  <si>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</si>
  <si>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</si>
  <si>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</si>
  <si>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</si>
  <si>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</si>
  <si>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</si>
  <si>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</si>
  <si>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</si>
  <si>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</si>
  <si>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</si>
  <si>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</si>
  <si>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</si>
  <si>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</si>
  <si>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</si>
  <si>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单位负责人:高峰</t>
  </si>
  <si>
    <t>制表人：刘诗遥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</si>
</sst>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40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D7" sqref="D7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6" t="s">
        <v>0</v>
      </c>
      <c r="B1" s="6"/>
      <c r="C1" s="6"/>
    </row>
    <row r="2" spans="1:3" s="1" customFormat="1" ht="23.25" customHeight="1">
      <c r="A2" s="7">
        <v>45261</v>
      </c>
      <c r="B2" s="7"/>
      <c r="C2" s="7"/>
    </row>
    <row r="3" spans="1:3" s="1" customFormat="1" ht="27.75" customHeight="1">
      <c r="A3" s="8" t="s">
        <v>1</v>
      </c>
      <c r="B3" s="9" t="s">
        <v>2</v>
      </c>
      <c r="C3" s="10"/>
    </row>
    <row r="4" spans="1:3" s="1" customFormat="1" ht="27.75" customHeight="1">
      <c r="A4" s="11"/>
      <c r="B4" s="12" t="s">
        <v>3</v>
      </c>
      <c r="C4" s="13" t="s">
        <v>4</v>
      </c>
    </row>
    <row r="5" spans="1:3" s="1" customFormat="1" ht="27.75" customHeight="1">
      <c r="A5" s="14" t="s">
        <v>5</v>
      </c>
      <c r="B5" s="15">
        <f>SUM(B6:B9)</f>
        <v>57.36</v>
      </c>
      <c r="C5" s="15">
        <f>SUM(C6:C9)</f>
        <v>1194.1299999999999</v>
      </c>
    </row>
    <row r="6" spans="1:3" s="1" customFormat="1" ht="27.75" customHeight="1">
      <c r="A6" s="14" t="s">
        <v>6</v>
      </c>
      <c r="B6" s="15">
        <v>55.78</v>
      </c>
      <c r="C6" s="15">
        <f>61.3+63.13+74.14+66.43+76.27+147.39+91.83+45.92+104.81+82.15+55.78</f>
        <v>869.15</v>
      </c>
    </row>
    <row r="7" spans="1:3" s="1" customFormat="1" ht="27.75" customHeight="1">
      <c r="A7" s="16" t="s">
        <v>7</v>
      </c>
      <c r="B7" s="15"/>
      <c r="C7" s="15"/>
    </row>
    <row r="8" spans="1:3" s="1" customFormat="1" ht="27.75" customHeight="1">
      <c r="A8" s="16" t="s">
        <v>8</v>
      </c>
      <c r="B8" s="15"/>
      <c r="C8" s="15">
        <f>43.5+33.71+47+191.93</f>
        <v>316.14</v>
      </c>
    </row>
    <row r="9" spans="1:3" s="1" customFormat="1" ht="27.75" customHeight="1">
      <c r="A9" s="16" t="s">
        <v>9</v>
      </c>
      <c r="B9" s="15">
        <v>1.58</v>
      </c>
      <c r="C9" s="15">
        <f>1.81+0.44+1.8+0.3+1.11+1.8+1.58</f>
        <v>8.84</v>
      </c>
    </row>
    <row r="10" spans="1:3" s="1" customFormat="1" ht="27.75" customHeight="1">
      <c r="A10" s="16" t="s">
        <v>10</v>
      </c>
      <c r="B10" s="15">
        <f>SUM(B11:B16)</f>
        <v>103.19</v>
      </c>
      <c r="C10" s="15">
        <f>SUM(C11:C15)+C16</f>
        <v>3534.6600000000003</v>
      </c>
    </row>
    <row r="11" spans="1:3" s="1" customFormat="1" ht="27.75" customHeight="1">
      <c r="A11" s="16" t="s">
        <v>11</v>
      </c>
      <c r="B11" s="15">
        <v>36.97</v>
      </c>
      <c r="C11" s="15">
        <f>35.01+34.04+33.34+34.04+31.67+32.36+33.06+37.67+39.76+40.87+34.73+36.97</f>
        <v>423.5200000000001</v>
      </c>
    </row>
    <row r="12" spans="1:3" s="1" customFormat="1" ht="27.75" customHeight="1">
      <c r="A12" s="16" t="s">
        <v>12</v>
      </c>
      <c r="B12" s="15"/>
      <c r="C12" s="15"/>
    </row>
    <row r="13" spans="1:3" s="1" customFormat="1" ht="27.75" customHeight="1">
      <c r="A13" s="16" t="s">
        <v>13</v>
      </c>
      <c r="B13" s="15"/>
      <c r="C13" s="15"/>
    </row>
    <row r="14" spans="1:3" s="1" customFormat="1" ht="27.75" customHeight="1">
      <c r="A14" s="16" t="s">
        <v>14</v>
      </c>
      <c r="B14" s="15"/>
      <c r="C14" s="15"/>
    </row>
    <row r="15" spans="1:3" s="1" customFormat="1" ht="27.75" customHeight="1">
      <c r="A15" s="16" t="s">
        <v>15</v>
      </c>
      <c r="B15" s="15">
        <v>8.8</v>
      </c>
      <c r="C15" s="15">
        <f>24.41+2.13+27.79+13+11.94+11.14+0.65+9.34+10.1+10.36+98.35+8.8</f>
        <v>228.01</v>
      </c>
    </row>
    <row r="16" spans="1:3" s="1" customFormat="1" ht="27.75" customHeight="1">
      <c r="A16" s="16" t="s">
        <v>16</v>
      </c>
      <c r="B16" s="15">
        <v>57.42</v>
      </c>
      <c r="C16" s="15">
        <f>2497.86+92.12+46.98+104.81+83.94+57.42</f>
        <v>2883.13</v>
      </c>
    </row>
    <row r="17" spans="1:5" s="1" customFormat="1" ht="27.75" customHeight="1">
      <c r="A17" s="16" t="s">
        <v>17</v>
      </c>
      <c r="B17" s="15">
        <f>B5-B10</f>
        <v>-45.83</v>
      </c>
      <c r="C17" s="15">
        <f>C5-C10</f>
        <v>-2340.5300000000007</v>
      </c>
      <c r="E17" s="2"/>
    </row>
    <row r="18" spans="1:3" s="1" customFormat="1" ht="27.75" customHeight="1">
      <c r="A18" s="16" t="s">
        <v>18</v>
      </c>
      <c r="B18" s="15"/>
      <c r="C18" s="15">
        <v>2412.59</v>
      </c>
    </row>
    <row r="19" spans="1:3" s="1" customFormat="1" ht="27.75" customHeight="1">
      <c r="A19" s="16" t="s">
        <v>19</v>
      </c>
      <c r="B19" s="15"/>
      <c r="C19" s="15">
        <f>C18+C17</f>
        <v>72.05999999999949</v>
      </c>
    </row>
    <row r="20" spans="1:3" s="2" customFormat="1" ht="27.75" customHeight="1">
      <c r="A20" s="17" t="s">
        <v>20</v>
      </c>
      <c r="B20" s="18"/>
      <c r="C20" s="18"/>
    </row>
    <row r="21" spans="1:33" s="3" customFormat="1" ht="27.75" customHeight="1">
      <c r="A21" s="16" t="s">
        <v>21</v>
      </c>
      <c r="B21" s="19">
        <v>27790</v>
      </c>
      <c r="C21" s="19">
        <v>27790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6" t="s">
        <v>22</v>
      </c>
      <c r="B22" s="15">
        <v>266</v>
      </c>
      <c r="C22" s="15">
        <v>587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20" t="s">
        <v>23</v>
      </c>
      <c r="B23" s="21">
        <f>C19</f>
        <v>72.05999999999949</v>
      </c>
      <c r="C23" s="22"/>
    </row>
    <row r="24" spans="1:33" s="1" customFormat="1" ht="27.75" customHeight="1">
      <c r="A24" s="20" t="s">
        <v>24</v>
      </c>
      <c r="B24" s="23" t="s">
        <v>25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24" t="s">
        <v>26</v>
      </c>
      <c r="B25" s="25" t="s">
        <v>27</v>
      </c>
      <c r="C25" s="25"/>
      <c r="D25" s="26"/>
    </row>
    <row r="26" spans="1:4" s="1" customFormat="1" ht="27.75" customHeight="1">
      <c r="A26" s="24"/>
      <c r="B26" s="26"/>
      <c r="C26" s="26"/>
      <c r="D26" s="26"/>
    </row>
    <row r="27" spans="1:3" ht="27" customHeight="1">
      <c r="A27" s="27"/>
      <c r="B27" s="27"/>
      <c r="C27" s="27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幼儿园库里</cp:lastModifiedBy>
  <cp:lastPrinted>2022-09-09T00:55:47Z</cp:lastPrinted>
  <dcterms:created xsi:type="dcterms:W3CDTF">2007-01-31T02:20:10Z</dcterms:created>
  <dcterms:modified xsi:type="dcterms:W3CDTF">2024-01-02T03:31:20Z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2052-12.1.0.16120</vt:lpwstr>
  </property>
  <property fmtid="{D5CDD505-2E9C-101B-9397-08002B2CF9AE}" pid="5" name="I">
    <vt:lpwstr>84E360282E57484088B0EA0F541E845C_13</vt:lpwstr>
  </property>
</Properties>
</file>