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汇总表" sheetId="3" r:id="rId1"/>
    <sheet name="新增入库" sheetId="1" r:id="rId2"/>
    <sheet name="调整项目关键信息" sheetId="2" r:id="rId3"/>
  </sheets>
  <definedNames>
    <definedName name="_xlnm._FilterDatabase" localSheetId="1" hidden="1">新增入库!$A$1:$X$331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123" authorId="0">
      <text>
        <r>
          <rPr>
            <b/>
            <sz val="9"/>
            <rFont val="宋体"/>
            <charset val="134"/>
          </rPr>
          <t>Administrator:</t>
        </r>
        <r>
          <rPr>
            <sz val="9"/>
            <rFont val="宋体"/>
            <charset val="134"/>
          </rPr>
          <t xml:space="preserve">
重复入库</t>
        </r>
      </text>
    </comment>
  </commentList>
</comments>
</file>

<file path=xl/sharedStrings.xml><?xml version="1.0" encoding="utf-8"?>
<sst xmlns="http://schemas.openxmlformats.org/spreadsheetml/2006/main" count="4105" uniqueCount="1294">
  <si>
    <t>附件1</t>
  </si>
  <si>
    <t>资阳区2023年度巩固拓展脱贫攻坚成果和乡村振兴项目库入库项目申报分类汇总表</t>
  </si>
  <si>
    <r>
      <rPr>
        <sz val="12"/>
        <color rgb="FF000000"/>
        <rFont val="宋体"/>
        <charset val="134"/>
      </rPr>
      <t>单位（盖章）：</t>
    </r>
    <r>
      <rPr>
        <sz val="12"/>
        <color rgb="FF000000"/>
        <rFont val="Times New Roman"/>
        <charset val="134"/>
      </rPr>
      <t xml:space="preserve">       </t>
    </r>
    <r>
      <rPr>
        <sz val="12"/>
        <color rgb="FF000000"/>
        <rFont val="宋体"/>
        <charset val="134"/>
      </rPr>
      <t xml:space="preserve">    </t>
    </r>
    <r>
      <rPr>
        <sz val="12"/>
        <color rgb="FF000000"/>
        <rFont val="Times New Roman"/>
        <charset val="134"/>
      </rPr>
      <t xml:space="preserve"> </t>
    </r>
    <r>
      <rPr>
        <sz val="12"/>
        <color rgb="FF000000"/>
        <rFont val="宋体"/>
        <charset val="134"/>
      </rPr>
      <t xml:space="preserve">                                                               </t>
    </r>
    <r>
      <rPr>
        <sz val="12"/>
        <color rgb="FF000000"/>
        <rFont val="宋体"/>
        <charset val="134"/>
      </rPr>
      <t>单位：万元、个、人</t>
    </r>
  </si>
  <si>
    <t>序号</t>
  </si>
  <si>
    <t>项目类型</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</si>
  <si>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</si>
  <si>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</si>
  <si>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</si>
  <si>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</si>
  <si>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</si>
  <si>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</si>
  <si>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</si>
  <si>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</si>
  <si>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</si>
  <si>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</si>
  <si>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</si>
  <si>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</si>
  <si>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</si>
  <si>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</si>
  <si>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</si>
  <si>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</si>
  <si>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</si>
  <si>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</si>
  <si>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</si>
  <si>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</si>
  <si>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</si>
  <si>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</si>
  <si>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</si>
  <si>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</si>
  <si>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</si>
  <si>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</si>
  <si>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</si>
  <si>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</si>
  <si>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</si>
  <si>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</si>
  <si>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</si>
  <si>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</si>
  <si>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</si>
  <si>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</si>
  <si>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</si>
  <si>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</si>
  <si>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</si>
  <si>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</si>
  <si>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</si>
  <si>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</si>
  <si>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</si>
  <si>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t>
  </si>
  <si>
    <t>2.困难群众饮用低氟茶</t>
  </si>
  <si>
    <t>……</t>
  </si>
  <si>
    <t>附件2</t>
  </si>
  <si>
    <r>
      <rPr>
        <sz val="28"/>
        <rFont val="方正小标宋简体"/>
        <charset val="134"/>
      </rPr>
      <t>资阳区</t>
    </r>
    <r>
      <rPr>
        <sz val="28"/>
        <rFont val="Times New Roman"/>
        <charset val="134"/>
      </rPr>
      <t>2023</t>
    </r>
    <r>
      <rPr>
        <sz val="28"/>
        <rFont val="方正小标宋简体"/>
        <charset val="134"/>
      </rPr>
      <t>年度巩固拓展脱贫攻坚成果和乡村振兴项目库入库项目申报表</t>
    </r>
  </si>
  <si>
    <r>
      <rPr>
        <sz val="10"/>
        <rFont val="仿宋_GB2312"/>
        <charset val="134"/>
      </rPr>
      <t>单位：资阳区</t>
    </r>
    <r>
      <rPr>
        <sz val="10"/>
        <rFont val="Times New Roman"/>
        <charset val="134"/>
      </rPr>
      <t xml:space="preserve">                                                                                                </t>
    </r>
  </si>
  <si>
    <t>项目类别</t>
  </si>
  <si>
    <t>乡</t>
  </si>
  <si>
    <t>村</t>
  </si>
  <si>
    <t>项目名称</t>
  </si>
  <si>
    <t>建设性质</t>
  </si>
  <si>
    <t>实施地点</t>
  </si>
  <si>
    <t>时间进度</t>
  </si>
  <si>
    <t>责任单位</t>
  </si>
  <si>
    <t>建设内容及规模</t>
  </si>
  <si>
    <t>绩效目标</t>
  </si>
  <si>
    <t>联农带农机制</t>
  </si>
  <si>
    <t>二级
项目类型</t>
  </si>
  <si>
    <t>项目子类型</t>
  </si>
  <si>
    <t>计划开工
时间</t>
  </si>
  <si>
    <t>计划完工
时间</t>
  </si>
  <si>
    <t>项目预算总投资
（万元）</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</si>
  <si>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</si>
  <si>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</si>
  <si>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</si>
  <si>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</si>
  <si>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</si>
  <si>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</si>
  <si>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</si>
  <si>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</si>
  <si>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产业发展</t>
  </si>
  <si>
    <t>生产</t>
  </si>
  <si>
    <t>扶贫车间（特色手工基地）建设</t>
  </si>
  <si>
    <t>新桥河镇</t>
  </si>
  <si>
    <t>爱屋湾村</t>
  </si>
  <si>
    <t>棕制品产业建设项目</t>
  </si>
  <si>
    <t>新建</t>
  </si>
  <si>
    <t>益阳市资阳区华美棕制品制造厂</t>
  </si>
  <si>
    <t>采购6吨棕叶、木棍等原材料</t>
  </si>
  <si>
    <t>受益农户满意度100%</t>
  </si>
  <si>
    <t>吸纳周边脱贫户及群众务工、带动群众及脱贫户增收</t>
  </si>
  <si>
    <t>加工流通</t>
  </si>
  <si>
    <t>产地初加工和精深加工</t>
  </si>
  <si>
    <t>益阳金成米业有限公司产地初加工建设项目</t>
  </si>
  <si>
    <t>扩建</t>
  </si>
  <si>
    <t>益阳金成米业有限公司</t>
  </si>
  <si>
    <t>项目总投资10万元，购买粮工智能砻谷机2台，需投入资金10万元以上。</t>
  </si>
  <si>
    <t>配套基础设施</t>
  </si>
  <si>
    <t>小型农田水利设施建设</t>
  </si>
  <si>
    <t>八一村</t>
  </si>
  <si>
    <t>八一村周家咀组山塘护坡、堤面硬化、建设四周护栏</t>
  </si>
  <si>
    <t>周家咀组山塘护坡长度250米、高度3米，堤面硬化长度260米、宽2米、厚度0.1米，铺设步道路面长250米、宽1.2米，建设护栏250米</t>
  </si>
  <si>
    <t>通过新修水利工程，改善生产条件，带动农业亩均产量增加</t>
  </si>
  <si>
    <t>八一村莫家仑组山塘清淤护坡</t>
  </si>
  <si>
    <t>莫家仑山塘面积12亩，清淤深度0.5米；混泥土护坡长100米、高4.5米，厚0.1米；堤面硬化长50米、宽2.8米、厚0.2米；山塘周边沟渠清淤整修及U型沟衬砌长300米</t>
  </si>
  <si>
    <t>八一村周家咀组至檀树洲组、彭公村水库排水渠清淤排污及机耕道路扩宽</t>
  </si>
  <si>
    <t>排水渠清淤长1200米宽、2.5米、深度1米，机耕道路扩宽长1200米、宽2.5米，高0.5米，安装排水管</t>
  </si>
  <si>
    <t>八一村新屋湾组至洪沙村组沟渠清淤、机耕道路扩宽平整及生态沟渠护坡</t>
  </si>
  <si>
    <t>沟渠清淤长180米、宽3米、深度1米，机耕道路基扩宽长180米、宽2.5米、高0.5米，混泥土打底及阻滑坎160米，双边生态护板护坡长160米、高2.5米</t>
  </si>
  <si>
    <t>种植业基地</t>
  </si>
  <si>
    <t>蔬菜产业发展</t>
  </si>
  <si>
    <t>益阳市资阳区益田蔬菜种植专业合作社</t>
  </si>
  <si>
    <t>购买化肥18吨及春季作物种子</t>
  </si>
  <si>
    <t>车前巷村</t>
  </si>
  <si>
    <t>车前巷村朱平塘清淤及护坡</t>
  </si>
  <si>
    <t>山塘清淤5亩及硬化护坡150米</t>
  </si>
  <si>
    <t>凤凰坝村</t>
  </si>
  <si>
    <t>凤凰坝村六支渠涵管及衬砌</t>
  </si>
  <si>
    <t>改造</t>
  </si>
  <si>
    <t>六支渠清淤并埋涵管直径1.2米，总长度为365米</t>
  </si>
  <si>
    <t>河坝村</t>
  </si>
  <si>
    <t>湖南益阳市潇湘醇茶业有限公司产业配套基础设施建设</t>
  </si>
  <si>
    <t>湖南益阳市潇湘醇茶业有限公司</t>
  </si>
  <si>
    <t>1、购置生产设备，20台采茶机，1台匀推机、1台色选机、1套自动化连裝设备   2、改建扩建厂房1400平发米</t>
  </si>
  <si>
    <t>受益农户
满意度100%</t>
  </si>
  <si>
    <t>黄甲山村</t>
  </si>
  <si>
    <t>叶家套组至栗山坪组沟渠清淤硬化</t>
  </si>
  <si>
    <t>改建</t>
  </si>
  <si>
    <t>202310</t>
  </si>
  <si>
    <t>沟渠长700米、宽0.75米、高0.7米清淤硬化</t>
  </si>
  <si>
    <t>水稻病虫害专业化统防统治</t>
  </si>
  <si>
    <t>资阳区建红现代化农业综合服务中心</t>
  </si>
  <si>
    <t>购买低毒农药0.32吨</t>
  </si>
  <si>
    <t>黄溪桥村</t>
  </si>
  <si>
    <t>果园场地硬化</t>
  </si>
  <si>
    <t>益阳市峰峰水果种植有限公司</t>
  </si>
  <si>
    <t>果园内场地硬化500平</t>
  </si>
  <si>
    <t>金杉村</t>
  </si>
  <si>
    <t>干塘子至西干渠U型沟新建</t>
  </si>
  <si>
    <t>新建U型沟1000米，宽2米，高0.8米</t>
  </si>
  <si>
    <t>茶园水肥一体化建设</t>
  </si>
  <si>
    <t>湖南纯然农业科技发展有限公司</t>
  </si>
  <si>
    <t>新建100吨水塔一个，PVC水管3000米，φ60排水管1000米。</t>
  </si>
  <si>
    <t>金杉村木槿花种植基地建设</t>
  </si>
  <si>
    <t>山林开垦，土地道路平整，种植木槿花160亩</t>
  </si>
  <si>
    <t>休闲农业与乡村旅游</t>
  </si>
  <si>
    <t>资阳区农旅融合发展项目</t>
  </si>
  <si>
    <t>项目总投资8万元，其中购买增压泵1台，投入资金1.68万元；建设20亩茶园喷灌设施（包工包料），投入资金6.32万元。</t>
  </si>
  <si>
    <t>李昌港村</t>
  </si>
  <si>
    <t>蔬菜种植基地基础设施建设</t>
  </si>
  <si>
    <t>益阳市资阳区绿蔬源蔬菜种植专业合作社</t>
  </si>
  <si>
    <t>基地内产业路拓宽、路基加固和硬化长297米、宽1.2米，并建设果树砖墙、石护土围子1458米。</t>
  </si>
  <si>
    <t>益阳市绿蔬源生态科技有限公司种养殖基地建设项目</t>
  </si>
  <si>
    <t>益阳市绿蔬源生态科技有限公司</t>
  </si>
  <si>
    <t>改造生产大棚7个</t>
  </si>
  <si>
    <t>养殖业基地</t>
  </si>
  <si>
    <t>蓼园村</t>
  </si>
  <si>
    <t>蓼园村村集体经济甲鱼及鱼养殖产业发展</t>
  </si>
  <si>
    <t>购买甲鱼及鱼苗50000苗，基地基础设施挡墙建设</t>
  </si>
  <si>
    <t>廖河村</t>
  </si>
  <si>
    <t>发展水稻生产基地项目</t>
  </si>
  <si>
    <t>益阳明天农业科技有限公司</t>
  </si>
  <si>
    <t>采购种植稻谷需要的有机化肥107吨</t>
  </si>
  <si>
    <t>廖河村欧家桥渠道清淤整修及衬砌</t>
  </si>
  <si>
    <t>渠道清淤整修并衬砌长380米、宽0.6米、深0.6米</t>
  </si>
  <si>
    <t>益阳明天农业科技有限公司稻渔综合种养殖基地建设</t>
  </si>
  <si>
    <t>开挖鱼沟12000米，加固田埂6000米，建设稻渔综合种养基地200亩</t>
  </si>
  <si>
    <t>八一村洪沙村组至周家咀组渠道清淤并衬砌</t>
  </si>
  <si>
    <t>渠道清淤并衬砌200米，宽2米，高1.5米</t>
  </si>
  <si>
    <t>梅花园村</t>
  </si>
  <si>
    <t>水稻种植基地建设</t>
  </si>
  <si>
    <t>益阳市资阳区丰泽园家庭农场</t>
  </si>
  <si>
    <t>基地机耕道硬化1000米;宽2.5米，厚0.2米。统防统治药剂0.12吨。</t>
  </si>
  <si>
    <t>受益群众满意度达到100%</t>
  </si>
  <si>
    <t>水口山村</t>
  </si>
  <si>
    <t>油茶种植产业</t>
  </si>
  <si>
    <t>湖南省金柠农林发展股份有限公司</t>
  </si>
  <si>
    <t>采购有机化肥20吨</t>
  </si>
  <si>
    <t>资阳区郑金柠农产品初加工仓储中心</t>
  </si>
  <si>
    <t>项目总投资10万元，其中，加工车间150㎡建设投资5万元；购买加工设备投入5万元（含筛选设备2台1万元，运输设备1套1万元，剥壳设备1套1万元，烘干设备1套2万元）。</t>
  </si>
  <si>
    <t>太平桥村</t>
  </si>
  <si>
    <t>太平桥村六子仑组至赵家坪渠道清淤衬砌及修建水闸水坝</t>
  </si>
  <si>
    <t>2000米渠道清淤衬砌及修建水闸水坝</t>
  </si>
  <si>
    <t>邓家组、义毛组，利民组水渠维修整改</t>
  </si>
  <si>
    <t>水渠维修5处，共计500米长</t>
  </si>
  <si>
    <t>通过项目建设山塘清淤施工是保障山塘灌溉功能和改善水环境的重要措施，同时确保山塘长期发挥其生态和经济价值。</t>
  </si>
  <si>
    <t>太平桥村经济合作社竹艺园项目</t>
  </si>
  <si>
    <t>购买机械撞机1台，购买原材料楠竹20吨</t>
  </si>
  <si>
    <t>田庄湾村</t>
  </si>
  <si>
    <t>平菇产业发展</t>
  </si>
  <si>
    <t>益阳将士象农业科技开发有限公司</t>
  </si>
  <si>
    <t>扩建平菇种植大棚6个</t>
  </si>
  <si>
    <t>益阳市资阳区菊平农业科技有限公司种养殖基地建设项目</t>
  </si>
  <si>
    <t>益阳市资阳区菊平农业科技有限公司</t>
  </si>
  <si>
    <t>总投20万元，其中厂房扩大改造，地面硬化基础建设，烘干机维修等。</t>
  </si>
  <si>
    <t>新风村</t>
  </si>
  <si>
    <t>樟虎塘山塘清淤整修</t>
  </si>
  <si>
    <t>樟虎塘山塘清淤22亩，除险并加固。</t>
  </si>
  <si>
    <t>蔬菜种植产业</t>
  </si>
  <si>
    <t>湖南聚荣农牧科技发展有限公司</t>
  </si>
  <si>
    <t>基地供水系统建设，购买水管</t>
  </si>
  <si>
    <t>益阳市资阳区安祯种植专业合作社基地基础设施建设</t>
  </si>
  <si>
    <t>益阳市资阳区安祯种植专业合作社</t>
  </si>
  <si>
    <t>高标准建设30亩，购买大棚扩建材料（镀锌钢架大棚0.53万平米，ap膜1.2万平米），及建设人工费用</t>
  </si>
  <si>
    <t>新桥山村</t>
  </si>
  <si>
    <t>预制菜生产工艺自动化改造项目</t>
  </si>
  <si>
    <t>湖南卤师兄食品有限公司</t>
  </si>
  <si>
    <t>改造加工工艺自动化生产车间，购置自动化设备，改造预制菜加工工艺自动化生产线。</t>
  </si>
  <si>
    <t>新胜村</t>
  </si>
  <si>
    <t>水稻种植产业发展</t>
  </si>
  <si>
    <t>益阳市资阳区超固水稻种植农民专业合作社</t>
  </si>
  <si>
    <t>购买化肥18.6吨</t>
  </si>
  <si>
    <t>新胜村木槿花种植基地建设</t>
  </si>
  <si>
    <t>山林开垦，土地道路平整，种植木槿花400亩</t>
  </si>
  <si>
    <t>芳香中药种养一体化建设</t>
  </si>
  <si>
    <t>湖南诺泽生物科技有限公司</t>
  </si>
  <si>
    <t>种植药材500亩，（前期）配套养殖蛋鸡8000羽以上，实现种养一体化。</t>
  </si>
  <si>
    <t>益阳市农业国际贸易高质量发展基地建设建设项目</t>
  </si>
  <si>
    <t>1、新建扩建栀子、山苍子种植基地300亩，其中栀子新种8万株，面积200亩，山苍子组培苗6000株，面积100亩；该项计划投资28万元。2、精油生产线改造升级，</t>
  </si>
  <si>
    <t>杨林坳村</t>
  </si>
  <si>
    <t>湖南好兆头食品有限公司产地初加工建设项目</t>
  </si>
  <si>
    <t>湖南好兆头
食品有限公司</t>
  </si>
  <si>
    <t>增加2台生产设备，年收购当地农副产品100吨进行初加工或深加工，帮助拓宽当地农产品的销路，带动农民增加收入。</t>
  </si>
  <si>
    <t>长茅仑村</t>
  </si>
  <si>
    <t>长茅仑村木槿花基地建设</t>
  </si>
  <si>
    <t>新修</t>
  </si>
  <si>
    <t>山林开垦、木槿花种植面积240亩，灌溉系统铺设，园区道路修建长2公里、宽3米</t>
  </si>
  <si>
    <t>乌梅产业项目</t>
  </si>
  <si>
    <t>资阳区新桥河镇长茅仑村经济合作社</t>
  </si>
  <si>
    <t>乌梅树采购334株</t>
  </si>
  <si>
    <t>长塘组U型沟清淤衬砌</t>
  </si>
  <si>
    <t>凤凰坝村集体经济合作社</t>
  </si>
  <si>
    <t>渠道清淤并衬砌120米，宽0.8米，高度0.9米</t>
  </si>
  <si>
    <t>2023年进一步壮大村级集体经济收入项目</t>
  </si>
  <si>
    <t>资阳区新桥河镇车前巷村经济合作社</t>
  </si>
  <si>
    <t>对80亩鱼塘进行整修，新建鱼塘码头，新增设发电机房一个，新修抗旱水井一口</t>
  </si>
  <si>
    <t>推动村集体经济发展，带动周边群众就近就业</t>
  </si>
  <si>
    <t>栗山坪组沟渠清淤硬化</t>
  </si>
  <si>
    <t>资阳区新桥河镇黄甲山村经济合作社</t>
  </si>
  <si>
    <t>栗山坪组沟渠清淤并硬化405米，高0.85米，高0.7米</t>
  </si>
  <si>
    <t>张家塞乡</t>
  </si>
  <si>
    <t>高坪村</t>
  </si>
  <si>
    <t>益阳市资阳区裕民中药材种植专业合作社产地初加工建设项目（中药材烘干设备建设）</t>
  </si>
  <si>
    <t>张家塞乡高坪村</t>
  </si>
  <si>
    <t>益阳市资阳区裕民中药材种植专业合作社</t>
  </si>
  <si>
    <t>购买建设单主机除湿烘干房设备1台</t>
  </si>
  <si>
    <t>通过烘干中药材请脱贫户（监测户）务工，增加务工收入</t>
  </si>
  <si>
    <t>大潭洲村</t>
  </si>
  <si>
    <t>大潭洲吊瓜子产业发展</t>
  </si>
  <si>
    <t>吊瓜子产业发展18亩</t>
  </si>
  <si>
    <t>满意度大于95%</t>
  </si>
  <si>
    <t>通过种植吊瓜子，雇佣脱贫户11人务工，增加务工收入</t>
  </si>
  <si>
    <t>堤南村</t>
  </si>
  <si>
    <t>堤南村木槿花种植</t>
  </si>
  <si>
    <t>堤南村种植木槿花35亩</t>
  </si>
  <si>
    <t>通过种植木槿花，带动务工和流转土地，提高脱贫（监测户）收入来源</t>
  </si>
  <si>
    <t>堤南村车前草种植产业</t>
  </si>
  <si>
    <t>堤南村十组</t>
  </si>
  <si>
    <t>在堤南村十组种植车前草200亩</t>
  </si>
  <si>
    <t>种植车前草200亩，通过对6户脱贫户、监测对象拥有的低效利用的土地资源优先流转，让6户脱贫户和监测对象获得稳定租金收入。优先吸纳16名脱贫户和监测对象临时性务工，带动脱贫户、监测户、其他农户增收。</t>
  </si>
  <si>
    <t>富民村</t>
  </si>
  <si>
    <t>富民艺术环湖走廊木槿花种植</t>
  </si>
  <si>
    <t>富民艺术环湖走廊种植木槿花30亩</t>
  </si>
  <si>
    <t>通过种植木槿花，保底回收木槿花，提高脱贫（监测）户收入来源</t>
  </si>
  <si>
    <t>湖南程锦农业科技开发有限公司高坪村青钱柳基地建设</t>
  </si>
  <si>
    <t>高坪村16组</t>
  </si>
  <si>
    <t>种植青钱柳8亩</t>
  </si>
  <si>
    <t>通过种植青钱柳，雇佣脱贫户15人务工，增加务工收入</t>
  </si>
  <si>
    <t>合兴村</t>
  </si>
  <si>
    <t>合兴村沅菁公路木槿大道、三八渠木槿花种植</t>
  </si>
  <si>
    <t>沅菁公路木槿大道、三八渠种植木槿花40亩</t>
  </si>
  <si>
    <t>通过种植木槿花，流转土地40亩，提高脱贫（监测）户收入来源</t>
  </si>
  <si>
    <t>合兴村二片沟渠清淤</t>
  </si>
  <si>
    <t>修建</t>
  </si>
  <si>
    <t>合兴村二片沟渠清淤500米</t>
  </si>
  <si>
    <t>通过村小型农田水利项目建设，提高村民农作物的生产、改善农民生产生活条件。</t>
  </si>
  <si>
    <t>金垅村</t>
  </si>
  <si>
    <t>湖南金庙食品有限公司塑料包材及半成品食用油过滤沉淀车间建设</t>
  </si>
  <si>
    <t>塑料包材及半成品食用油过滤沉淀车间建设1个</t>
  </si>
  <si>
    <t>通过建设车间，解决脱贫户（监测户）就业，13人</t>
  </si>
  <si>
    <t>湖南金庙食品有限公司食品加工厂厂房建设300平方</t>
  </si>
  <si>
    <t>满意度大于100%</t>
  </si>
  <si>
    <t>通过扶贫车间提高村民生活环境，带动脱贫（监测）户和周边居民收入来源</t>
  </si>
  <si>
    <t>金山村</t>
  </si>
  <si>
    <t>金山村22组渠道清淤</t>
  </si>
  <si>
    <t>金山村22组</t>
  </si>
  <si>
    <t>清淤长1500米，宽2米，深1.5米</t>
  </si>
  <si>
    <t>三星村</t>
  </si>
  <si>
    <t>三星村机埠改造维修</t>
  </si>
  <si>
    <t>2023年</t>
  </si>
  <si>
    <t>全村8个机埠进行维修改造</t>
  </si>
  <si>
    <t>通过小型农田水利建设使良田得到有效的灌溉</t>
  </si>
  <si>
    <t>资阳区2023年进一步壮大集体经济收入衔接资金</t>
  </si>
  <si>
    <t>三星村16组</t>
  </si>
  <si>
    <t>三星村集体经济合作社</t>
  </si>
  <si>
    <t>16组公路扩宽1.5米平整加固硬化220米，厚0.2米</t>
  </si>
  <si>
    <t>4985人</t>
  </si>
  <si>
    <t>满意度达到95%</t>
  </si>
  <si>
    <t>乌龙堤村</t>
  </si>
  <si>
    <t>乌龙堤村资北干线木槿花种植</t>
  </si>
  <si>
    <t>乌龙堤村资北干线种植木槿花15亩</t>
  </si>
  <si>
    <t>通过种植木槿花，带动务工和流转土地，提高脱贫（监测）户收入来源</t>
  </si>
  <si>
    <t>乌龙堤村巨型稻种植业发展</t>
  </si>
  <si>
    <t>乌龙堤村购买巨型稻种子100斤，土地流转100亩，旋耕机翻土</t>
  </si>
  <si>
    <t>土地流转带动脱贫户和监测对象获得稳定租金收入 。</t>
  </si>
  <si>
    <t>益阳荣胜机械有限公司</t>
  </si>
  <si>
    <t>益阳荣胜机械有限公司新增仓库</t>
  </si>
  <si>
    <t>新增130平方米仓库一座</t>
  </si>
  <si>
    <t>增加周围村民、脱贫户的收入，吸纳脱贫户务工</t>
  </si>
  <si>
    <t>柞树村</t>
  </si>
  <si>
    <t>洞庭花田木槿花种植</t>
  </si>
  <si>
    <t>洞庭花田种植木槿花30亩</t>
  </si>
  <si>
    <t>种植木槿花30亩，流转周边脱贫户3户，普通农户3户，平均每户5亩，每亩受益420元。</t>
  </si>
  <si>
    <t>柞树村马鼻子特种养殖基地、民兵渠、张下公路木槿花种植</t>
  </si>
  <si>
    <t>马鼻子特种养殖基地、民兵渠、张下公路木槿花种植150亩</t>
  </si>
  <si>
    <t>张家塞乡柞树村经济合作社甲鱼池护坡建设</t>
  </si>
  <si>
    <t>柞树村经济合作社</t>
  </si>
  <si>
    <t>15亩甲鱼池护坡建设（混凝土7.2万元，磁砖8.8万元挖机台班4万元）</t>
  </si>
  <si>
    <t>壮大村集体收入，带动农户务工并增加农户收入</t>
  </si>
  <si>
    <t>新建粮仓</t>
  </si>
  <si>
    <t>富民村委</t>
  </si>
  <si>
    <t>新建粮食仓库一栋，1050㎡的钢架建设</t>
  </si>
  <si>
    <t>—</t>
  </si>
  <si>
    <t>增加了务工岗位，带动了周围群众务工就业，增加了村集体经济收入</t>
  </si>
  <si>
    <t>产业园（区）</t>
  </si>
  <si>
    <t>资阳区</t>
  </si>
  <si>
    <t>资阳区省级农业科技园区管理委员会</t>
  </si>
  <si>
    <t>木槿产业</t>
  </si>
  <si>
    <t>省级农业科技园</t>
  </si>
  <si>
    <t>1、2023年新增40亩木槿种植区域，其中紫薇村扩大16亩木槿种植面积、皇家湖村扩大木槿种植面积12亩、龙凤港村扩大木槿种植面积12亩。
2、完成“木槿花”——湖南省食品安全地方标准申报第二次付款，付款金额为30万元。</t>
  </si>
  <si>
    <t>群众满意度100%</t>
  </si>
  <si>
    <t>产业带动周边农户提高群众收入</t>
  </si>
  <si>
    <t>创新创业主体培育</t>
  </si>
  <si>
    <t>创新创业主体培育项目</t>
  </si>
  <si>
    <t>区农业农村局</t>
  </si>
  <si>
    <t>2023年奖补返乡创业先进涉农主体1家10万元；评选返乡创业涉农先进个人2名，各奖补5万元。</t>
  </si>
  <si>
    <t>推动乡村农业产业发展</t>
  </si>
  <si>
    <t>主体农户满意度达到100%</t>
  </si>
  <si>
    <t>长春镇</t>
  </si>
  <si>
    <t>白鹿铺社区</t>
  </si>
  <si>
    <t>兴旺组等四组打井、老屋塘等三组清淤</t>
  </si>
  <si>
    <t>白鹿铺</t>
  </si>
  <si>
    <t>涉及兴旺组、周家村组、茶园山组、上马坪组共计钻抗旱井4个。老屋塘、贺家塘、燕子坪组清淤、埋塑管200余米。</t>
  </si>
  <si>
    <t>受益人口满意度100%</t>
  </si>
  <si>
    <t>通过开沟、钻井使1000余亩良田得到有效的灌溉</t>
  </si>
  <si>
    <t>打伞树村</t>
  </si>
  <si>
    <t>中盛农业科技有限公司社会化服务中心升级改造</t>
  </si>
  <si>
    <t>改扩建</t>
  </si>
  <si>
    <t>202304</t>
  </si>
  <si>
    <t>打伞树</t>
  </si>
  <si>
    <t>长600米，宽3.5米、厚0.18米道路硬化</t>
  </si>
  <si>
    <t>受益农户满意度达100%</t>
  </si>
  <si>
    <t>通过园区基础设施建设，优化园区环境，便利产品运输</t>
  </si>
  <si>
    <t>中盛农业科技有限公司测土配方肥扶贫车间</t>
  </si>
  <si>
    <t>购买土地养料（配方肥料）30吨</t>
  </si>
  <si>
    <t>解决5户脱贫户就业</t>
  </si>
  <si>
    <t>预制菜产业品牌培育项目</t>
  </si>
  <si>
    <t>湖南沃工农业服务有限公司</t>
  </si>
  <si>
    <t>改建钢架大棚6600平米，并铺设喷滴灌300米，用于预制菜种植，投入20.4万元；购置轻简型蔬菜播种流水线1台套，用于预制菜的精量播种育苗，投资8.8万元；购置蔬菜运输平台1台套，投资8万元；渠沟改建600米，投资2.8万。</t>
  </si>
  <si>
    <t>受益农户满意度达90%</t>
  </si>
  <si>
    <t>新增产业，带动周边农户就业，提高群众收入</t>
  </si>
  <si>
    <t>农业产业化示范联合体培育项目</t>
  </si>
  <si>
    <t>益阳市中盛现代农业产业化联合体</t>
  </si>
  <si>
    <t>组建与培育益阳市中盛优质稻米产业联合体；组织签定5000亩优质稻订单生产，每亩补贴40元；实施病虫害绿色防控2000亩，每亩补贴50元；测土配方肥2000亩，每亩补贴20元；重点打造“怡生优米”、“杨林坳香米”等品牌大米的包装升级10000个，每个补贴3元。其中带动帮扶58户脱贫监测户，脱贫人口161人。</t>
  </si>
  <si>
    <t>过鹿坪村</t>
  </si>
  <si>
    <t>牛厂抗旱渡槽与沟渠建设</t>
  </si>
  <si>
    <t>180米牛厂抗旱渡槽建设、160米牛厂抗旱沟渠建设</t>
  </si>
  <si>
    <t>通过抗旱井建设项目的实施，改善农户生产生活条件，提高了群众满意度</t>
  </si>
  <si>
    <t>皇家湖村</t>
  </si>
  <si>
    <t>皇家湖南门村组、鸦鹊塘组村衬渠维修</t>
  </si>
  <si>
    <t>维护</t>
  </si>
  <si>
    <t>南门村组、鸦鹊塘组</t>
  </si>
  <si>
    <t>南门村组衬渠（长150米、宽1米）、鸦鹊塘组衬渠（长260米、宽1米）翻新维护</t>
  </si>
  <si>
    <t>通过村基础设施建设，改善农民生产生活条件</t>
  </si>
  <si>
    <t>皇家湖村木槿种植</t>
  </si>
  <si>
    <t>映山咀组、
宗塘组、公路两侧</t>
  </si>
  <si>
    <t>映山咀组（80亩、
宗塘组（30亩）、
公路两侧（40亩）共计150亩苗木种植。</t>
  </si>
  <si>
    <t>引导脱贫户和监测对象参与高质量庭院经济，与发展帮扶主体与脱贫户、监测对象开展订单生产，增加收入</t>
  </si>
  <si>
    <t>李家坪村</t>
  </si>
  <si>
    <t>术希合作社喷灌系统</t>
  </si>
  <si>
    <t>李家坪</t>
  </si>
  <si>
    <t>益阳市资阳区术希柑橘种植专业合作社</t>
  </si>
  <si>
    <t>喷灌系统设备建设</t>
  </si>
  <si>
    <t>受益对象满意度达100%</t>
  </si>
  <si>
    <t>术希柑橘合作社扩展南洞庭贡柚苗10亩</t>
  </si>
  <si>
    <t>扩展南洞庭贡柚苗10亩</t>
  </si>
  <si>
    <t>受益对象满意度100%</t>
  </si>
  <si>
    <t>扩大种植面积，带动群众就业，增加合作社收入，提高分红收入</t>
  </si>
  <si>
    <t>龙凤港村</t>
  </si>
  <si>
    <t>仑上组木槿基地种植</t>
  </si>
  <si>
    <t>仑上组</t>
  </si>
  <si>
    <t>扩大木槿种植100亩</t>
  </si>
  <si>
    <t>农产品仓储保鲜冷链基础设施建设</t>
  </si>
  <si>
    <t>龙凤港村冷库前坪硬化</t>
  </si>
  <si>
    <t>立新组</t>
  </si>
  <si>
    <t>冷库前坪硬化400平方米</t>
  </si>
  <si>
    <t>通过冷库建设、提高村集体经济收入，也增加了群众满意度。</t>
  </si>
  <si>
    <t>双利村</t>
  </si>
  <si>
    <t>水泥厂组抗旱沟硬化</t>
  </si>
  <si>
    <t>双利村双华组</t>
  </si>
  <si>
    <t>硬化抗旱渠1000米</t>
  </si>
  <si>
    <t>解通过村基础设施建设，改善农民生产生活条件</t>
  </si>
  <si>
    <t>益阳市资阳区虾爱米种养专业合作社区域内“一特两辅”产业</t>
  </si>
  <si>
    <t>益阳市资阳区虾爱米种养专业合作社</t>
  </si>
  <si>
    <t>低镉水稻种子改良，合方鲫鱼繁育，小龙虾繁育；虾稻田标准化改造，基地建设；冷链物流仓储；京东、有赞平台对接；自媒体推广，品牌包装</t>
  </si>
  <si>
    <t>先锋桥村</t>
  </si>
  <si>
    <t>木槿园区</t>
  </si>
  <si>
    <t>世宗公组、竹山村组、老屋垸组、枫树村组、汝兰洲组、桃园组、宗塘湾组、许家村、莲花山组</t>
  </si>
  <si>
    <t>木槿连片打造共计430亩</t>
  </si>
  <si>
    <t>世宗公组、老屋垸组、石桥组庭院经济建设</t>
  </si>
  <si>
    <t>世宗公组、老屋垸组、石桥组</t>
  </si>
  <si>
    <t>园区范围50户庭院设计，发展木槿种植庭院经济</t>
  </si>
  <si>
    <t>通过庭院的改善，发展庭院经济增加收入</t>
  </si>
  <si>
    <t>“一村一品”重点村镇创建项目</t>
  </si>
  <si>
    <t>长春镇先锋桥村集体经济合作社</t>
  </si>
  <si>
    <t>总投资4万元，木槿苗木种植：4000株×10元/株=40000元。</t>
  </si>
  <si>
    <t>新源村</t>
  </si>
  <si>
    <t>益阳市瑞慧实业有限公司深加工与副产物综合利用项目</t>
  </si>
  <si>
    <t xml:space="preserve">益阳市瑞慧实业有限公司 </t>
  </si>
  <si>
    <t>利用畜禽养殖粪便为原料生产有机肥，其中项目生产车间1500m2，投入资金60万元；项目原料车间650m2，投入资金30万元；项目辅助道路设施及绿化等，投入资金10万元。</t>
  </si>
  <si>
    <t>2023年进一步壮大村级集体经济收入项目---马塘组公路硬化</t>
  </si>
  <si>
    <t>新源村集体经济合作社</t>
  </si>
  <si>
    <t>路面宽3米、路面长400米、厚0.2米</t>
  </si>
  <si>
    <t>受益群众满意度≥90%</t>
  </si>
  <si>
    <t>通过村基础设施建设，改善农户出行条件</t>
  </si>
  <si>
    <t>幸福村</t>
  </si>
  <si>
    <t>种子队木槿产业</t>
  </si>
  <si>
    <t>幸福村种子队</t>
  </si>
  <si>
    <t>种子队种植木槿200亩</t>
  </si>
  <si>
    <t>受益农户满意度达到98%</t>
  </si>
  <si>
    <t>益阳市资阳区双喜食品有限公司</t>
  </si>
  <si>
    <t>双喜食品原料购置</t>
  </si>
  <si>
    <t>采购生产原料1吨</t>
  </si>
  <si>
    <t>油狮村</t>
  </si>
  <si>
    <t>皇家湖福民鸽业鸽子培育</t>
  </si>
  <si>
    <t>益阳市资阳区皇家湖福民鸽业</t>
  </si>
  <si>
    <t>饲料采购（玉米）采购16吨</t>
  </si>
  <si>
    <t>紫薇村</t>
  </si>
  <si>
    <t>紫薇村木槿产业</t>
  </si>
  <si>
    <t>定安村组(3亩）、筲箕塘组（6亩）、珠荷塘组（10亩）、八房村组（2亩）、保安村组（2亩）、 老官山组（3亩）、曹家段组（1亩）、钟家坪组（5亩）、米花塘组（8亩）、大山巷组（10亩）</t>
  </si>
  <si>
    <t>通过木槿种植，土地流转，增加群众收入</t>
  </si>
  <si>
    <t>标准化原料基地建设</t>
  </si>
  <si>
    <t>益阳市益炫
农业科技
有限公司</t>
  </si>
  <si>
    <t>建设数字化大棚种养基地5亩，常规大棚种植基地5亩，合计费用60万，占总投资的75%；建设预制菜生产车间96平方米，费用10万，费用占总投资的12.5%；研发10个预制菜品，费用4万，占总投资的5%；品牌推广包括抖音\广告牌\车身广告\宣传栏，费用6万，占总投资规模的7.5%。</t>
  </si>
  <si>
    <t>益阳市资阳区博特智慧农业有限公司种养殖基地建设项目</t>
  </si>
  <si>
    <t>益阳市资阳区博特智慧农业有限公司</t>
  </si>
  <si>
    <t>改建开沟2180米，投入65400元，建造猕猴桃架8.2亩投入82600元，棚内防草布建设3710平方米投入55600元。</t>
  </si>
  <si>
    <t>通过喷灌系统安置，提高产业质量和产量，增加群众收入</t>
  </si>
  <si>
    <t>创建益阳市现代农业产业园</t>
  </si>
  <si>
    <t xml:space="preserve">1、主导产业提升工程。红旗渠3.3公里渠道边坡木槿大苗种植）；建设内容：园区生产道路建设，长度70米，宽4.5米；新建低温冷藏库400m³，采购低温运输车1台。2、农业主体经营培育工程。添置木槿花冻干、烘干设备1套，筹备木槿产业协会、培养木槿新型经营主体。3、农业品牌建设工程。在紫薇村内设立户外大型宣传广告标识标牌2个，新添村部广场宣传立体发光字；邀请主流媒体来资阳对“资阳木槿”产业进行跟踪报道，制作木槿产业系列短视频，提高木槿花知名度；与湖南农业大学合作，制定益阳市资阳区木槿产业发展规划（2023-2027）。 </t>
  </si>
  <si>
    <t>沿河垸村</t>
  </si>
  <si>
    <t>丁贵塘莲花塘沟渠清淤衬砌</t>
  </si>
  <si>
    <t>沿河垸村集体经济合作社</t>
  </si>
  <si>
    <t>沿河垸村丁贵塘，莲花塘沟渠清淤衬砌1200米</t>
  </si>
  <si>
    <t>迎风桥镇</t>
  </si>
  <si>
    <t>牛角仑村</t>
  </si>
  <si>
    <t>迎风桥镇牛角仑村挽子组和前进组新建抗旱井</t>
  </si>
  <si>
    <t>前进组、挽子组</t>
  </si>
  <si>
    <t>抗旱井2口，每口井深50米，7.5千瓦的水泵，0.75CMPPC管，国标铜芯6平方米</t>
  </si>
  <si>
    <t>群众满意度达到100%</t>
  </si>
  <si>
    <t>解决周围农田灌溉问题，避免农田荒废。带动农户增收，助力乡村振兴。</t>
  </si>
  <si>
    <t>鲜鱼塘村</t>
  </si>
  <si>
    <t>鲜鱼塘村栗树下组、东风组新建抗旱井</t>
  </si>
  <si>
    <t>栗树下组、东风组</t>
  </si>
  <si>
    <t>鲜鱼塘村栗树下组、东风组、2个抗旱井维修；水泵、水管，电线配套设施更换</t>
  </si>
  <si>
    <t>解决良田抗旱保收问题，增加了农民的经济收入，助力乡村振兴</t>
  </si>
  <si>
    <t>新花园村</t>
  </si>
  <si>
    <t>迎风桥镇新花园村木槿种植</t>
  </si>
  <si>
    <t>村域范围内木槿种植90亩</t>
  </si>
  <si>
    <t>推动木槿产业的发展、与村民签订产品保底价回收协议，解决农村剩余劳动力务工，带动农户增收，助力乡村振兴。</t>
  </si>
  <si>
    <t>迎风桥镇新花园村新兴组杨父塘清淤维修</t>
  </si>
  <si>
    <t>新花园村新兴组</t>
  </si>
  <si>
    <t>新兴组杨父塘清淤6亩</t>
  </si>
  <si>
    <t>带动农户粮食增收，助力乡村振兴。</t>
  </si>
  <si>
    <t>新塘村</t>
  </si>
  <si>
    <t>新塘村邓家湾组山塘清淤</t>
  </si>
  <si>
    <t>新塘村邓家湾组</t>
  </si>
  <si>
    <t>邓家湾组山塘清淤25亩</t>
  </si>
  <si>
    <t>解决周围农田灌溉问题，避免农田荒废。增加了农民的经济收入。</t>
  </si>
  <si>
    <t>农产品仓储保鲜冷链冻库</t>
  </si>
  <si>
    <t>农产品仓储保鲜冷链冻库建设长22米，宽9米，高4米</t>
  </si>
  <si>
    <t>方便农产品储存，提高农户经济收入和村级集体经济收入.</t>
  </si>
  <si>
    <t>邹家桥村</t>
  </si>
  <si>
    <t>邹家桥村木槿种植</t>
  </si>
  <si>
    <t>邹家桥村
金玉村组</t>
  </si>
  <si>
    <t>村域范围内种植木槿幼苗70亩</t>
  </si>
  <si>
    <t>与村民签订产品保底价回收协议，解决农村剩余劳动力务工，带动农户增收，助力乡村振兴。</t>
  </si>
  <si>
    <t>茅屋湾金鸡塘清淤维修</t>
  </si>
  <si>
    <t>新花园村茅屋湾组</t>
  </si>
  <si>
    <t>新花园村经济合作社</t>
  </si>
  <si>
    <t>茅屋湾金鸡塘清淤10亩、硬化塘基</t>
  </si>
  <si>
    <t>大球盖菇种植</t>
  </si>
  <si>
    <t>新塘村经济合作社</t>
  </si>
  <si>
    <t>种植大球盖菇2亩</t>
  </si>
  <si>
    <t>提高农民经济收入和提高村级集体经济收入.</t>
  </si>
  <si>
    <t>蔬菜大棚建设、露地广心菜种植</t>
  </si>
  <si>
    <t xml:space="preserve">牛角仑村光荣片区
</t>
  </si>
  <si>
    <t xml:space="preserve">牛角仑村经济合作社
</t>
  </si>
  <si>
    <t xml:space="preserve">露地广心菜种植80亩，蔬菜大棚建设4000平方
</t>
  </si>
  <si>
    <t xml:space="preserve">解决良田抗旱保收问题、增加了农民的经济收入，助力乡村振兴
</t>
  </si>
  <si>
    <t>沙头镇</t>
  </si>
  <si>
    <t>华兴村</t>
  </si>
  <si>
    <t>益阳市勤诚善信水产养殖农民专业合作社甲鱼养殖基地提质升级建设项目</t>
  </si>
  <si>
    <t>益阳市资阳区沙头镇华兴村</t>
  </si>
  <si>
    <t>2023年8</t>
  </si>
  <si>
    <t>益阳市勤诚善信水产养殖农民专业合作社</t>
  </si>
  <si>
    <t>对现有设施设备进行升级改造，购置安装监控、增氧机等智能化设备及标准化池塘护坡改造，提升养殖能力，保证产品质量，提升生产能力</t>
  </si>
  <si>
    <t>受益农户满意度大于95%</t>
  </si>
  <si>
    <t>通过用工以及农产品订单方式来联农带农增收。通过对甲鱼养殖关键技术研究，并对现有设备设施进行升级改造，购置安装监控、增氧设备等设备及标准化池塘护坡改造，实现由传统养殖业向现代化、标准化转变</t>
  </si>
  <si>
    <t>富兴村</t>
  </si>
  <si>
    <t>“一村一品”重点村镇项目（沙头镇富兴村“长白丝瓜”）</t>
  </si>
  <si>
    <t>搭建丝瓜钢架长廊100米</t>
  </si>
  <si>
    <t>通过产业发展，巩固拓展脱贫攻坚成果，改善农民的生产生活条件</t>
  </si>
  <si>
    <t>沙头镇富兴村经济合作社农产品仓储、检测中心建设</t>
  </si>
  <si>
    <t>沙头镇富兴村</t>
  </si>
  <si>
    <t>新建200平方米钢架板房，用于农产品的分拣、仓储、检测</t>
  </si>
  <si>
    <t>通过发展产业，带动农户就业，增加家庭收入</t>
  </si>
  <si>
    <t>下湖组连湖环线沟渠清淤</t>
  </si>
  <si>
    <t>沟渠清淤2600米</t>
  </si>
  <si>
    <t>海南塘社区</t>
  </si>
  <si>
    <t>资阳区欣景湾农业专业合作社木槿推广种植</t>
  </si>
  <si>
    <t>海南塘社区老街</t>
  </si>
  <si>
    <t>益阳市资阳区欣景湾农业专业合作社</t>
  </si>
  <si>
    <t>1、平整、开垦场地100亩                     2、填埋泥土50车         3、种植木槿苗木20000棵</t>
  </si>
  <si>
    <t>满意度大于90%</t>
  </si>
  <si>
    <t>通过发展产业，吸纳脱贫户和监测对象长期就业或季节性务工，带动农户增收。</t>
  </si>
  <si>
    <t>羊肚菌钢架大棚建设</t>
  </si>
  <si>
    <t>华兴村团湖基地</t>
  </si>
  <si>
    <t>华兴村经济合作社</t>
  </si>
  <si>
    <t>新建4米高、1060平方米钢架大棚</t>
  </si>
  <si>
    <t>金桥村</t>
  </si>
  <si>
    <t>资阳区沙头镇金桥村抗旱渠衬彻</t>
  </si>
  <si>
    <t>金桥村9-18组</t>
  </si>
  <si>
    <t>抗旱渠护坡维修400米</t>
  </si>
  <si>
    <t>解决农民农田抗旱需求，增加农田收益。</t>
  </si>
  <si>
    <t>文兴村</t>
  </si>
  <si>
    <t>文兴村果园基地木槿推广种植项目</t>
  </si>
  <si>
    <t>种植木槿花40亩：栽种木槿花苗12000株。</t>
  </si>
  <si>
    <t>22户</t>
  </si>
  <si>
    <t>76人</t>
  </si>
  <si>
    <t>益阳市资阳区世伟虾网加工厂</t>
  </si>
  <si>
    <t>钢筋、虾网等原材料采购</t>
  </si>
  <si>
    <t>购买钢筋5.6吨、虾网9.16吨</t>
  </si>
  <si>
    <t>友谊村</t>
  </si>
  <si>
    <t>沙头镇友谊村果蔬基地建设</t>
  </si>
  <si>
    <t>沙头镇友谊村经济合作社</t>
  </si>
  <si>
    <t>建设果蔬基地10亩（路面平整180米，开挖排水沟100米）</t>
  </si>
  <si>
    <t>乡村建设行动</t>
  </si>
  <si>
    <t>人居环境整治</t>
  </si>
  <si>
    <t>村容村貌提升</t>
  </si>
  <si>
    <t>美丽庭院与美丽屋场建设</t>
  </si>
  <si>
    <t>沙头镇友谊村丝茅岭桥周边</t>
  </si>
  <si>
    <t>2023.12.</t>
  </si>
  <si>
    <t>菜园整治（土沟硬化1500米）村组路面修整400米，畜禽围栏搭建5个，开挖排水沟1000米，入户道路硬化长400米</t>
  </si>
  <si>
    <t>提高农民生活水平，改善农村人居环境，提升村容村貌，助力乡村振兴</t>
  </si>
  <si>
    <t>2023.02入库</t>
  </si>
  <si>
    <t>寓民村</t>
  </si>
  <si>
    <t>寓民村11组、28组、下湖组电排维修、维护</t>
  </si>
  <si>
    <t>寓民村11组、28组、下湖组</t>
  </si>
  <si>
    <t>沙头镇寓民村</t>
  </si>
  <si>
    <t>11组、28组、下湖组电排维修、维护</t>
  </si>
  <si>
    <t>沙头镇友谊村果蔬基地</t>
  </si>
  <si>
    <t>沙头镇友谊村股份经济合作社</t>
  </si>
  <si>
    <t>友谊村果蔬基地建设10亩（路面平整180米、开挖排水沟100米）</t>
  </si>
  <si>
    <t>满意度大于98%</t>
  </si>
  <si>
    <t>文兴村股份经济合作社</t>
  </si>
  <si>
    <t>文兴村稻虾套养基地新建15千瓦灌溉机埠2处。</t>
  </si>
  <si>
    <t>40户</t>
  </si>
  <si>
    <t>通过发展产业，增加农户收益。</t>
  </si>
  <si>
    <t>茈湖口镇</t>
  </si>
  <si>
    <t>祁青村</t>
  </si>
  <si>
    <t>祁青村特种鱼养殖鱼池建设项目</t>
  </si>
  <si>
    <t>祁青村21组</t>
  </si>
  <si>
    <t>祁青村建设8亩鱼池，养殖15000条鲶鱼、鳜鱼、黄骨鱼等特种鱼苗项目</t>
  </si>
  <si>
    <t>868人</t>
  </si>
  <si>
    <t>受益农户满意度达到100%</t>
  </si>
  <si>
    <t>通过村基础设施建设，改善农民生产生活条件，为200亩稻田套养提供运输保障。</t>
  </si>
  <si>
    <t>益阳市伟林综合开发专业合作社</t>
  </si>
  <si>
    <t>伟林综合开发专业合作社扶贫车间维修项目</t>
  </si>
  <si>
    <t>祁青村5组</t>
  </si>
  <si>
    <t>对祁青村扶贫车间进行维修并添置新设备</t>
  </si>
  <si>
    <t>通过村基础设施建设，改善农民生产生活条件。</t>
  </si>
  <si>
    <t>益阳市资阳区涛涛瓜蒌食品合伙企业</t>
  </si>
  <si>
    <t>涛涛瓜蒌食品合伙企业扶贫车间维修</t>
  </si>
  <si>
    <t>和利村</t>
  </si>
  <si>
    <t>涛涛瓜蒌食品合伙企业生产设备维修</t>
  </si>
  <si>
    <t>受益农户满意度达到 100%。</t>
  </si>
  <si>
    <t>通过村基础设施建设，改善农民生产生活条件等。</t>
  </si>
  <si>
    <t>桃林村</t>
  </si>
  <si>
    <t>桃林村8组西潮湖沟渠清淤</t>
  </si>
  <si>
    <t>桃林村8组西潮湖沟渠清淤1.5公里</t>
  </si>
  <si>
    <t>248人</t>
  </si>
  <si>
    <t>受益农户满意度达到 100 %</t>
  </si>
  <si>
    <t>改善提升村容村貌</t>
  </si>
  <si>
    <t>马王山村</t>
  </si>
  <si>
    <t>马王山村木槿花产业</t>
  </si>
  <si>
    <t>木槿花种植100亩</t>
  </si>
  <si>
    <t>785人</t>
  </si>
  <si>
    <t>美化村民生活环境，提高生活质量</t>
  </si>
  <si>
    <t>均安垸村</t>
  </si>
  <si>
    <t>均安垸村16组渠道连通</t>
  </si>
  <si>
    <t>均安垸村十六组</t>
  </si>
  <si>
    <t>修建联通渠道长80米、宽3米</t>
  </si>
  <si>
    <t>刘家湖村</t>
  </si>
  <si>
    <t>2023年进一步壮大村集体经济收入项目</t>
  </si>
  <si>
    <t>刘家湖村集体经济合作社</t>
  </si>
  <si>
    <t>亲鱼池改造升级资金4万元：亲鱼池清淤；亲本更新资金7万元；鳜鱼亲本100组、草鱼亲200组，鳙鱼亲本200组，青鱼亲本200组；其它配套设施建设置及维护1万元。</t>
  </si>
  <si>
    <t>通过产业发展，鱼池升级改造，改善农民生产生活条件。</t>
  </si>
  <si>
    <t>农村基础设施</t>
  </si>
  <si>
    <t>农村道路建设（通村、通户路）</t>
  </si>
  <si>
    <t>元百湾组机耕道硬化</t>
  </si>
  <si>
    <t>元百湾组机耕道硬化新建400米，宽3米、厚20CM</t>
  </si>
  <si>
    <t>通过新建道路，解决脱贫户及群众的出行及生产问题</t>
  </si>
  <si>
    <t>爱屋湾村铁炉村、邓家塘、白马山组机耕道硬化</t>
  </si>
  <si>
    <t>铁炉村、邓家塘、白马山组机耕道硬化长180米、宽3米、厚18厘米</t>
  </si>
  <si>
    <t>八一村益田蔬菜基地机耕道路基平整及硬化</t>
  </si>
  <si>
    <t>益田蔬菜基地机耕道路平整及硬化长525米、宽3.5米、厚0.2米</t>
  </si>
  <si>
    <t>八一村檀树洲组至渔场出口机耕道扩宽及硬化</t>
  </si>
  <si>
    <t>檀树洲组至渔场出口机耕道路扩宽及硬化长490米、宽3.5米、厚0.2米</t>
  </si>
  <si>
    <t>八一村曾家仑组道路扩宽及硬化</t>
  </si>
  <si>
    <t>曾家仑组道路扩宽长460米，硬化长460米、宽3米、厚0.2米</t>
  </si>
  <si>
    <t>八一村新屋湾组至周家咀组、五家湾组道路路基扩宽及硬化</t>
  </si>
  <si>
    <t>新屋湾组至周家咀组、五家湾组道路基扩宽平整，硬化长520米、宽3.2米、厚0.2米</t>
  </si>
  <si>
    <t>八一村彭公村组至黄豆村水库道路路基平整及硬化</t>
  </si>
  <si>
    <t>彭公村组至黄豆村水库道路基平整及硬化长450米、宽3.5米、厚0.2米</t>
  </si>
  <si>
    <t>东新村</t>
  </si>
  <si>
    <t>东新村挡水堤组机耕道硬化</t>
  </si>
  <si>
    <t>机耕道硬化长180米、宽3米、厚20厘米</t>
  </si>
  <si>
    <t>凤凰坝村刘伏园组公路维修</t>
  </si>
  <si>
    <t>刘伏园组段公路硬化长176米、宽6米、厚0.26米</t>
  </si>
  <si>
    <t>金杉村定盘垸组新修机耕道</t>
  </si>
  <si>
    <t>新修硬化机耕道长400米、宽3米、厚0.2米</t>
  </si>
  <si>
    <t>毛家山村</t>
  </si>
  <si>
    <t>毛家山村七丘田组到铁罗村段毛家山村中心公路拓宽</t>
  </si>
  <si>
    <t>中心公路拓宽105米，宽2.2米，并建钢筋挡土墙高1.3米，均宽0.3米</t>
  </si>
  <si>
    <t>田庄湾村邓家塘组公路硬化</t>
  </si>
  <si>
    <t>邓家塘组公路硬化长280米、宽3.5米、厚0.2米</t>
  </si>
  <si>
    <t>大潭洲村杨林冲公路11组至吴家湾公路硬化</t>
  </si>
  <si>
    <t>基础设施</t>
  </si>
  <si>
    <t>硬化长0.4公里，宽2.5米，厚0.2米</t>
  </si>
  <si>
    <t>高坪村19组公路硬化</t>
  </si>
  <si>
    <t>高坪村19组公路硬化长150米，宽3米，厚0.2米</t>
  </si>
  <si>
    <t>改善农民生产出行条件，促进农户持续稳定增长</t>
  </si>
  <si>
    <t>金垅村7组至黄金湖生产公路硬化</t>
  </si>
  <si>
    <t>高坪村19组</t>
  </si>
  <si>
    <t>7组至黄金湖生产公路硬化长155米、宽3米、厚0.2米</t>
  </si>
  <si>
    <t>改善农户生活环境，改善农民生产生活条件</t>
  </si>
  <si>
    <t>三星村16组公路路基建设</t>
  </si>
  <si>
    <t>16组公路路基拓宽长700米、宽1.5米</t>
  </si>
  <si>
    <t>柞树村张下公路柞树段道路扩宽硬化</t>
  </si>
  <si>
    <t>堤南村11组至9组</t>
  </si>
  <si>
    <t>张下公路道路硬化长0.4公里、两侧各扩宽1.2米、厚0.25米</t>
  </si>
  <si>
    <t>兰鸭塘组至光塘仑组组级公路维修</t>
  </si>
  <si>
    <t>兰鸭塘组、光塘仑组</t>
  </si>
  <si>
    <t>202305</t>
  </si>
  <si>
    <t>202307</t>
  </si>
  <si>
    <t>兰鸭塘组至光塘仑组组级公路维修400余米</t>
  </si>
  <si>
    <t>提高了村容村貌，方便村民出行，减少交通隐患</t>
  </si>
  <si>
    <t>打伞村茅岗坪组村级组村公路扩宽建涵管</t>
  </si>
  <si>
    <t>茅岗坪组长1000米的公路旁水渠埋涵管，填土，平整，硬化拓宽</t>
  </si>
  <si>
    <t>东香村</t>
  </si>
  <si>
    <t>东香村跃丰组产业公路硬化</t>
  </si>
  <si>
    <t>长300米，宽3.5米、厚0.18米公路硬化</t>
  </si>
  <si>
    <t>通过村产业路建设，使农产品输出更便利。</t>
  </si>
  <si>
    <t>凤形山村</t>
  </si>
  <si>
    <t>杜仁组公路硬化</t>
  </si>
  <si>
    <t>杜仁组</t>
  </si>
  <si>
    <t>杜仁组公路硬化长150米，宽3.5米，厚0.2米</t>
  </si>
  <si>
    <t>甘溪港村</t>
  </si>
  <si>
    <t>大堤外新民、腊树、红砖、红华、王家坪等组机耕道卵石铺设</t>
  </si>
  <si>
    <t>甘溪港</t>
  </si>
  <si>
    <t>铺卵石2.5公里</t>
  </si>
  <si>
    <t>通过村基础设施建设，使农产品输出更便利。</t>
  </si>
  <si>
    <t>过鹿坪村张家坝组产业路</t>
  </si>
  <si>
    <t>过鹿坪村张家坝组</t>
  </si>
  <si>
    <t>长300米，宽3米，厚0.2米</t>
  </si>
  <si>
    <t>和平村</t>
  </si>
  <si>
    <t>河西组至邓家村组道路硬化</t>
  </si>
  <si>
    <t>道路硬化400米，宽2.5米，厚0.2</t>
  </si>
  <si>
    <t>受益对象，满意度100%</t>
  </si>
  <si>
    <t>产业路、资源路、旅游路建设</t>
  </si>
  <si>
    <t>大塘组机耕道建设</t>
  </si>
  <si>
    <t>大塘组</t>
  </si>
  <si>
    <t>建设2.5×0.2×450米道路硬化</t>
  </si>
  <si>
    <t>通过道路硬化建设，改善农户出行条件</t>
  </si>
  <si>
    <t>七鸭子村</t>
  </si>
  <si>
    <t>小码头产业公路硬化</t>
  </si>
  <si>
    <t>小码头组</t>
  </si>
  <si>
    <t>产业路硬化长260米、宽3米、厚0.2米</t>
  </si>
  <si>
    <t>曙光村</t>
  </si>
  <si>
    <t>杨树组道路硬化</t>
  </si>
  <si>
    <t>沙坪组至杨树组</t>
  </si>
  <si>
    <t>杨树组道路硬化长100米、宽4.5米、厚0.2米</t>
  </si>
  <si>
    <t>黄腾芳至黄德才道路硬化</t>
  </si>
  <si>
    <t>黑门头组</t>
  </si>
  <si>
    <t>新建道路450米，宽3.5米，硬化厚度0.2米</t>
  </si>
  <si>
    <t>通过公路建设项目的实施，改善农户生产生活条件，便于农户出行。</t>
  </si>
  <si>
    <t>黄志成至黄志余道路硬化</t>
  </si>
  <si>
    <t>挽子里组</t>
  </si>
  <si>
    <t>新建道路460米，宽3.5米，硬化厚度0.2米</t>
  </si>
  <si>
    <t>高速桥下至黄江阳道路硬化</t>
  </si>
  <si>
    <t>石桥组</t>
  </si>
  <si>
    <t>新建道路400米，宽3.5米，硬化厚度0.2米</t>
  </si>
  <si>
    <t>田应山至姚端英道路硬化</t>
  </si>
  <si>
    <t>先锋组</t>
  </si>
  <si>
    <t>龚冬梅至黄再辉门前道路硬化</t>
  </si>
  <si>
    <t>世宗公组</t>
  </si>
  <si>
    <t>新建道路280米，宽3.5米，硬化厚度0.2米</t>
  </si>
  <si>
    <t>粑新公路至黄新建产业路硬化</t>
  </si>
  <si>
    <t>谭家村组</t>
  </si>
  <si>
    <t>新建产业公路260米，宽3.5米，硬化厚度0.2米</t>
  </si>
  <si>
    <t>黄海明屋前机耕道建设、维修</t>
  </si>
  <si>
    <t>世宗公组、
老屋垸组</t>
  </si>
  <si>
    <t>机耕道建设300米，宽3.5米</t>
  </si>
  <si>
    <t>通过机耕道建设项目的实施，改善农户生产生活条件，便于农户出行。</t>
  </si>
  <si>
    <t>建丰组至寺山塘组路面硬化</t>
  </si>
  <si>
    <t>硬化长200米、宽3.5米、厚0.2米</t>
  </si>
  <si>
    <t>九毛坪组新建产业路</t>
  </si>
  <si>
    <t>九毛坪组</t>
  </si>
  <si>
    <t>九毛坪组公路硬化长280米、宽3.5米、厚0.2米（含路基建设）</t>
  </si>
  <si>
    <t>彭家艳组级公路</t>
  </si>
  <si>
    <t>彭家艳组</t>
  </si>
  <si>
    <t>彭家艳组级公路硬化，长115米，宽3.5米，厚20公分</t>
  </si>
  <si>
    <t>先锋桥村木槿园区旅游路一期建设</t>
  </si>
  <si>
    <t>路基建设长420米、宽3米，道路硬化长420米、宽2米、厚20厘米，铺设踩砂长420米、宽2米、厚3毫米</t>
  </si>
  <si>
    <t>优化旅游道路，扩大旅游效应，增加群众收入</t>
  </si>
  <si>
    <t>先锋桥村木槿园区旅游路二期建设</t>
  </si>
  <si>
    <t>道路围栏建设长210米，铺设环保植草砖85个平方米</t>
  </si>
  <si>
    <t>黄花仑村</t>
  </si>
  <si>
    <t>黄花仑村芭茅塘组农田机耕道建设</t>
  </si>
  <si>
    <t>芭茅塘组</t>
  </si>
  <si>
    <t>芭茅塘组农田机耕道建设长500米，宽3米</t>
  </si>
  <si>
    <t>方便农机通行，解决农户种田难问题、助力乡村振兴。</t>
  </si>
  <si>
    <t>新塘村龙杉仑组道路硬化</t>
  </si>
  <si>
    <t>新塘村龙杉仑组</t>
  </si>
  <si>
    <t>道路硬化平整路基清障115米，宽3米，厚0.2米</t>
  </si>
  <si>
    <t>改善群众出行条件，方便农产品运输，增加了农民的经济收入，助力乡村振兴。</t>
  </si>
  <si>
    <t>邹家桥村赤金塘组公路硬化项目</t>
  </si>
  <si>
    <t>邹家桥村
金鸡村组</t>
  </si>
  <si>
    <t>公路硬化600米</t>
  </si>
  <si>
    <t>左家仑村</t>
  </si>
  <si>
    <t>左家仑村铁鱼塘组至万家村机耕道硬化</t>
  </si>
  <si>
    <t>左家仑村
铁鱼塘组</t>
  </si>
  <si>
    <r>
      <rPr>
        <sz val="10"/>
        <rFont val="宋体"/>
        <charset val="0"/>
      </rPr>
      <t>2023</t>
    </r>
    <r>
      <rPr>
        <sz val="10"/>
        <rFont val="宋体"/>
        <charset val="134"/>
      </rPr>
      <t>年</t>
    </r>
    <r>
      <rPr>
        <sz val="10"/>
        <rFont val="宋体"/>
        <charset val="0"/>
      </rPr>
      <t>4</t>
    </r>
    <r>
      <rPr>
        <sz val="10"/>
        <rFont val="宋体"/>
        <charset val="134"/>
      </rPr>
      <t>月</t>
    </r>
  </si>
  <si>
    <r>
      <rPr>
        <sz val="10"/>
        <rFont val="宋体"/>
        <charset val="0"/>
      </rPr>
      <t>2023</t>
    </r>
    <r>
      <rPr>
        <sz val="10"/>
        <rFont val="宋体"/>
        <charset val="134"/>
      </rPr>
      <t>年</t>
    </r>
    <r>
      <rPr>
        <sz val="10"/>
        <rFont val="宋体"/>
        <charset val="0"/>
      </rPr>
      <t>5</t>
    </r>
    <r>
      <rPr>
        <sz val="10"/>
        <rFont val="宋体"/>
        <charset val="134"/>
      </rPr>
      <t>月</t>
    </r>
  </si>
  <si>
    <t>铁鱼塘组至万家山组机耕道路基平整、硬化长300米、宽3.5米厚0.2米</t>
  </si>
  <si>
    <t>解决大型农业设备进出问题和群众出行问题，提高粮食产量，助力乡村振兴</t>
  </si>
  <si>
    <t>大围子组入户公路硬化</t>
  </si>
  <si>
    <t>硬化3米宽、0.2米厚、155米长的水泥路</t>
  </si>
  <si>
    <t>21户</t>
  </si>
  <si>
    <t>77人</t>
  </si>
  <si>
    <t>解决群众出行难问题，增加了农民的经济收入</t>
  </si>
  <si>
    <t>东城村</t>
  </si>
  <si>
    <t>东城村七组公路硬化项目</t>
  </si>
  <si>
    <t>东城村七组</t>
  </si>
  <si>
    <t>公路硬化长380米、宽2.5米、厚0.2米</t>
  </si>
  <si>
    <t>320人</t>
  </si>
  <si>
    <t>增加村集体收入，改善提升村容村貌；</t>
  </si>
  <si>
    <t>新飞村</t>
  </si>
  <si>
    <t>新飞村9-15组道路路基加固拓宽</t>
  </si>
  <si>
    <t>新飞村9-15组</t>
  </si>
  <si>
    <t>路基加固拓宽长7000米，宽1.5米</t>
  </si>
  <si>
    <t>68人</t>
  </si>
  <si>
    <t>马王山村第4组、16组两处道路硬化项目</t>
  </si>
  <si>
    <t>马王山村第四组、十六组</t>
  </si>
  <si>
    <t>两处道路拓宽硬化共长260米、宽2.6米、厚0.2米（含路基建设）</t>
  </si>
  <si>
    <t>育江村</t>
  </si>
  <si>
    <t>育江村五组道路建设</t>
  </si>
  <si>
    <t>育江村五组</t>
  </si>
  <si>
    <t>五组完成道路硬化长200米、宽3米、厚0.2米</t>
  </si>
  <si>
    <t>542人</t>
  </si>
  <si>
    <t>邹家窖村</t>
  </si>
  <si>
    <t>邹家窖村4-8组机耕道维护</t>
  </si>
  <si>
    <t>维修</t>
  </si>
  <si>
    <t>邹家窖村4-8组</t>
  </si>
  <si>
    <t>邹家窖村4-8组机耕道维护长1100米、宽3米</t>
  </si>
  <si>
    <t>200人</t>
  </si>
  <si>
    <t>马王山村美丽庭院与美丽屋场建设</t>
  </si>
  <si>
    <t>马王小学向东至木湾潭沿线</t>
  </si>
  <si>
    <t>马王山村村民委员会</t>
  </si>
  <si>
    <t>①村组道路拓宽、硬化长500米，宽2.6米；②建设休闲广场一处，文化墙建设2处；③公共区域设施设备安装10处；④美丽庭院与美丽屋场宣传栏设置5处。</t>
  </si>
  <si>
    <t>推动乡村产业融合发展，改善人居环境，加快庭院经济模式建设，助力美丽乡村建设与乡村振兴。</t>
  </si>
  <si>
    <t>农村垃圾治理</t>
  </si>
  <si>
    <t>农村生活垃圾分类设施建设</t>
  </si>
  <si>
    <t>垃圾分类桶、垃圾分类收集设施购置；再生资源回收利用、垃圾源头减量宣传引导</t>
  </si>
  <si>
    <t>垃圾分类减量，提高群众环境卫生意识，改善农村人居环境</t>
  </si>
  <si>
    <t>八一村模范塘组、盛家湾组、龚家湾组菜园建设12个</t>
  </si>
  <si>
    <t>模范塘组、盛家湾组、龚家湾组菜园建设12个</t>
  </si>
  <si>
    <t>改善周边脱贫户及群众生产生活条件，美化人居环境</t>
  </si>
  <si>
    <t>八一村人居环境整治陈年垃圾及购买环卫设施</t>
  </si>
  <si>
    <t>对全村的陈年垃圾进行处理清运，购买垃圾桶100个，垃圾拖车2台</t>
  </si>
  <si>
    <t>美丽屋场与美丽庭院建设</t>
  </si>
  <si>
    <t>菜园建设面积2400平米，水塘治理面积2800平米，沟渠整修750米，公路绿化1800米（自筹）</t>
  </si>
  <si>
    <t>美丽庭院与美丽屋场建设项目</t>
  </si>
  <si>
    <t>长春镇过鹿坪村集体经济合作社</t>
  </si>
  <si>
    <t>水塘清淤硬化，农户庭院整治；道路两边绿化，休闲广场、文化墙、休闲凉亭建设（自筹）</t>
  </si>
  <si>
    <t>世宗公组公共厕所</t>
  </si>
  <si>
    <t>新建一体化厕所，共计8个蹲位</t>
  </si>
  <si>
    <t>通过村基础设施建设、环境治理，提高了村容村貌，改善农户居住环境，提高了群众满意度</t>
  </si>
  <si>
    <t>人居环境整治陈年垃圾及环卫设施</t>
  </si>
  <si>
    <t>对全村的陈年垃圾进行处理清运，购买垃圾桶150个，垃圾拖车2台</t>
  </si>
  <si>
    <t>农村卫生厕所改造（户用）</t>
  </si>
  <si>
    <t>资阳区农村户厕改（新）建</t>
  </si>
  <si>
    <t>改（新）建</t>
  </si>
  <si>
    <t>各乡镇</t>
  </si>
  <si>
    <t>改（新）建农村户厕3082个</t>
  </si>
  <si>
    <t>约12300</t>
  </si>
  <si>
    <t>约500</t>
  </si>
  <si>
    <t>约2100</t>
  </si>
  <si>
    <t>受益农户满意度95%以上</t>
  </si>
  <si>
    <t>通过项目实施，改善农户生活条件。</t>
  </si>
  <si>
    <t>资阳区农村户厕问题整改</t>
  </si>
  <si>
    <t>整改</t>
  </si>
  <si>
    <t>整改农村问题户厕6957个</t>
  </si>
  <si>
    <t>约21800</t>
  </si>
  <si>
    <t>约1100</t>
  </si>
  <si>
    <t>约4500</t>
  </si>
  <si>
    <t>金融保险配套项目</t>
  </si>
  <si>
    <t>小额贷款贴息</t>
  </si>
  <si>
    <t>资阳区2023年一季度小额信贷贴息资金</t>
  </si>
  <si>
    <t>区乡村振兴局</t>
  </si>
  <si>
    <t>完成2023年一季度743人次小额信贷贴息资金补助</t>
  </si>
  <si>
    <t>743户次</t>
  </si>
  <si>
    <t>743人次</t>
  </si>
  <si>
    <t>受益户满意度达到100%</t>
  </si>
  <si>
    <t>通过为开展了小额信贷贷款的脱贫（监测）户贴息，带动农户发展产业</t>
  </si>
  <si>
    <t>资阳区2023年二季度小额信贷贴息资金</t>
  </si>
  <si>
    <t>完成2023年二季度744人次小额信贷贴息资金补助</t>
  </si>
  <si>
    <t>744户次</t>
  </si>
  <si>
    <t>744人次</t>
  </si>
  <si>
    <t>资阳区2023年三季度小额信贷贴息资金</t>
  </si>
  <si>
    <t>完成2023年三季度约980人次小额信贷贴息资金补助</t>
  </si>
  <si>
    <t>980户次</t>
  </si>
  <si>
    <t>980人次</t>
  </si>
  <si>
    <t>资阳区2023年四季度小额信贷贴息资金</t>
  </si>
  <si>
    <t>完成2023年四季度约980人次小额信贷贴息资金补助</t>
  </si>
  <si>
    <t>巩固三保障成果</t>
  </si>
  <si>
    <t>教育</t>
  </si>
  <si>
    <t>其他教育类项目</t>
  </si>
  <si>
    <t>资阳区2023年乡村振兴致富带头人培训项目</t>
  </si>
  <si>
    <t>完成2023年全区25名乡村振兴致富带头人培训任务</t>
  </si>
  <si>
    <t>加强乡
村振兴人才队伍建设，助力全面推进乡村振兴</t>
  </si>
  <si>
    <t>享受“雨露计划”职业教育补助</t>
  </si>
  <si>
    <t>资阳区2023年春季雨露计划补助项目</t>
  </si>
  <si>
    <t>完成2023年全区456名学生春季雨露计划补助发放工作</t>
  </si>
  <si>
    <t>落实对农村贫困家庭新成长劳动力接受职业教育政策扶持</t>
  </si>
  <si>
    <t>资阳区2023年上半年补发雨露计划补助项目</t>
  </si>
  <si>
    <t>完成2023年全区68人94人次学生上半年补发雨露计划补助发放工作</t>
  </si>
  <si>
    <t>94人次</t>
  </si>
  <si>
    <t>资阳区2023年秋季雨露计划补助项目（含补发）</t>
  </si>
  <si>
    <t>完成2023年全区553人次学生秋季雨露计划补助发放（含补发）工作</t>
  </si>
  <si>
    <t>553人次</t>
  </si>
  <si>
    <t>资阳区2022年秋季雨露计划补助项目（剩余部分）</t>
  </si>
  <si>
    <t>完成2022年全区剩余未发放的232人次学生秋季雨露计划补助发放工作</t>
  </si>
  <si>
    <t>232人次</t>
  </si>
  <si>
    <t>项目管理费</t>
  </si>
  <si>
    <t>资阳区2023年项目管理费</t>
  </si>
  <si>
    <t>安排不超过资金总额1%的项目管理费，用于全区项目资金的管理</t>
  </si>
  <si>
    <t>提高全区项目管理水平</t>
  </si>
  <si>
    <t>先锋桥村新建抗旱井6口</t>
  </si>
  <si>
    <t>先锋桥村新建抗旱井6口，分别是竹山村组(1)抗旱井、义学公组抗旱井、竹山村组（2）抗旱井、许家村组抗旱井、老屋垸组抗旱井、宗塘湾组抗旱井</t>
  </si>
  <si>
    <t>通过抗旱井建设项目的实施，改善农户生产生活条件，提高了群众满意度。</t>
  </si>
  <si>
    <t>新建世宗公组公路硬化及先锋桥村石桥组、枫树村组、新铺仑组产业公路扩宽硬化</t>
  </si>
  <si>
    <t>世宗公组公路硬化长180米，宽3米，厚0.2米；石桥组、枫树村组、新铺仑组产业公路扩宽硬化长600米，宽1.5米，厚0.2米</t>
  </si>
  <si>
    <t xml:space="preserve">茈湖口镇 </t>
  </si>
  <si>
    <t>马王山村12至16组道路拓宽护坡项目（美丽屋场）</t>
  </si>
  <si>
    <t>对马王山村第十二组至十六组长1.5公里、宽2.5米道路扫障拓宽护坡。</t>
  </si>
  <si>
    <t>通过I基础设施建设，改善农民生产生活条件</t>
  </si>
  <si>
    <t>马王山村第12组沟渠清淤项目（美丽屋场）</t>
  </si>
  <si>
    <t>对马王山村第十二组长500米、宽3米灌沟渠清淤</t>
  </si>
  <si>
    <t>明朗村</t>
  </si>
  <si>
    <t>猕猴桃基地道路修缮硬化</t>
  </si>
  <si>
    <t>明朗村6组</t>
  </si>
  <si>
    <t>猕猴桃基地道路修缮硬化项目，硬化长约370米，宽2.5米厚0.2米。</t>
  </si>
  <si>
    <t>修缮硬化产业路，方便生产及出行，增加村民收入。</t>
  </si>
  <si>
    <t>明朗村13组田间公路硬化</t>
  </si>
  <si>
    <t>明朗村13组田间公路硬化0.48公里、宽2.5米，厚20厘米</t>
  </si>
  <si>
    <t>明朗村大棚蔬菜种植基地</t>
  </si>
  <si>
    <t>明朗村12组</t>
  </si>
  <si>
    <t>新建两个温室大棚面积共24000平方。</t>
  </si>
  <si>
    <t>通过新建温室大棚种植樟树港辣椒，提供就业机会，增加村民收入</t>
  </si>
  <si>
    <t>美丽屋场沟渠清淤</t>
  </si>
  <si>
    <t xml:space="preserve">明朗村13-14组沟渠清淤平整及硬化120米 </t>
  </si>
  <si>
    <t>三益村</t>
  </si>
  <si>
    <t>三益村2组道路硬化</t>
  </si>
  <si>
    <t xml:space="preserve">三益村 </t>
  </si>
  <si>
    <t>三益村2组道路硬化600米</t>
  </si>
  <si>
    <t>资阳区陌云生态农场稻虾套养建设项目</t>
  </si>
  <si>
    <t>稻虾养殖基地20亩</t>
  </si>
  <si>
    <t>通过发展生产，增加人民收入</t>
  </si>
  <si>
    <t>邹家窖村产业基地硬化项目</t>
  </si>
  <si>
    <t>邹家窖村2、3、10、11组稻虾套养基地出行路面硬化长315米，宽2.6米，厚0.2米</t>
  </si>
  <si>
    <t>新飞村4组沟渠清淤</t>
  </si>
  <si>
    <t>新飞村4组</t>
  </si>
  <si>
    <t>新飞村4组沟渠清淤1400米</t>
  </si>
  <si>
    <t>农户满意度100%</t>
  </si>
  <si>
    <t>龙卫红腐乳初加工设施设备</t>
  </si>
  <si>
    <t>资阳区茈湖口镇农贸市场内（社区）</t>
  </si>
  <si>
    <t>湖南益阳卫红腐乳特色农产品专业合作社</t>
  </si>
  <si>
    <t>农产品加工、产地商品化处理和初加工设施设备.封口机1台。包装盒，预计12000个；臭氧化生器1个晾晒架15个；坛食小瓶12000个；紫外线杀菌灯2个</t>
  </si>
  <si>
    <t>带动农户就业，增加家庭收入</t>
  </si>
  <si>
    <t>十二组道路硬化</t>
  </si>
  <si>
    <t>马王山村十二组</t>
  </si>
  <si>
    <t>120米长，3米宽，0.2米厚道路硬化</t>
  </si>
  <si>
    <t>二十二组道路维修</t>
  </si>
  <si>
    <t>明朗村二十二组</t>
  </si>
  <si>
    <t>明朗村22组道路塌方处将路基填满并硬化长度100米，宽2.5米，厚0.2米</t>
  </si>
  <si>
    <t>高质量庭院经济</t>
  </si>
  <si>
    <t>庭院特色种植</t>
  </si>
  <si>
    <t>1.采购有机肥料，预计投资13万元;
2.合作社采取自主育苗或委托农户育苗的方式，培育丝瓜苗10万株，育苗玉米种子100斤，预计投资7万元
3.种植羊肚菌、赤松茸、黄金芦菌、黑皮鸡枞等食用菌12亩，预计投入10万元;</t>
  </si>
  <si>
    <t>受益对象，
满意度大于95%</t>
  </si>
  <si>
    <t>通过庭院经济发展丝瓜、玉米、食用菌等产业，增加农户收入，壮大村集体经济。</t>
  </si>
  <si>
    <t>华兴村四、五组道路建设</t>
  </si>
  <si>
    <t>道路硬化长300米，3米宽，0.2米厚。</t>
  </si>
  <si>
    <t>设备购置和生产材料添置</t>
  </si>
  <si>
    <t>益阳市资阳区金鑫农机服务专业合作社</t>
  </si>
  <si>
    <t>购置旋耕拖拉机一台，及高效低毒的农药。</t>
  </si>
  <si>
    <t xml:space="preserve">通过发展产业，增加农户收益 </t>
  </si>
  <si>
    <t>团湖基地钢架大棚建设</t>
  </si>
  <si>
    <t>新建钢架大棚4米高，2000平方米。</t>
  </si>
  <si>
    <t>菌种和营养包的采购及栽培</t>
  </si>
  <si>
    <t>采购菌种与营养包并栽培</t>
  </si>
  <si>
    <t>通过发展产业，增加村集体收入，带动农户就业。</t>
  </si>
  <si>
    <t>鱼苗采购</t>
  </si>
  <si>
    <t>采购桂鱼苗1万尾、桂鱼食用小鱼2.6万斤</t>
  </si>
  <si>
    <t>团湖基地设备的采购与安装</t>
  </si>
  <si>
    <t>喷水设备、烘干设备的采购和安装，20平方米烘干厂房建设</t>
  </si>
  <si>
    <t>华兴村四、五组沟渠清淤</t>
  </si>
  <si>
    <t>沟渠清淤300米</t>
  </si>
  <si>
    <t>华兴村四、五组美丽屋场建设</t>
  </si>
  <si>
    <t>菜园土沟硬化建设：硬化菜园土沟2500米</t>
  </si>
  <si>
    <t>文兴村美丽屋场建设项目</t>
  </si>
  <si>
    <t>文兴村14组、15组</t>
  </si>
  <si>
    <t>38户农户菜园围墙建设：长265米，高1米，宽0.12米；菜园土沟硬化建设：硬化菜园土沟1140米</t>
  </si>
  <si>
    <t>通过美丽屋场项目建设，提供贫困户（监测户）就业岗位。</t>
  </si>
  <si>
    <t>桑葚木槿种植产业</t>
  </si>
  <si>
    <t>248户房前屋后种植木槿8600株，桑葚4600株。</t>
  </si>
  <si>
    <t>通过产业发展，带动收益贫困户（监测户）增加家庭收入</t>
  </si>
  <si>
    <t>友谊村三组沟渠清淤</t>
  </si>
  <si>
    <t>友谊村三组</t>
  </si>
  <si>
    <t>沟渠清淤700米</t>
  </si>
  <si>
    <t>友谊村二、三、五组菜园整治</t>
  </si>
  <si>
    <t>友谊村二、三、五组</t>
  </si>
  <si>
    <t>菜土沟硬化1300米，沟边衬砌填土1300米。</t>
  </si>
  <si>
    <t>青龙山至道德塘道路拓宽并硬化</t>
  </si>
  <si>
    <t>青龙山至道德塘道路填土加宽并硬化长600米、宽2.5米，厚0.2米。</t>
  </si>
  <si>
    <t>通过道路加宽、衬砌，解决村民出行的问题。</t>
  </si>
  <si>
    <t>爱屋湾村青龙山组至道德塘组公路路基加宽</t>
  </si>
  <si>
    <t>爱屋湾村集体经济合作社</t>
  </si>
  <si>
    <t>公路路基加宽630米，宽2.2-3米，土地平整，建长630米，高1.5米，砌38基脚，24挡土墙。</t>
  </si>
  <si>
    <t>通过公路拓宽硬化建设解决脱贫户及群众的生产出行问题</t>
  </si>
  <si>
    <t>青龙山至道德塘公路黑化</t>
  </si>
  <si>
    <t>青龙山至道德塘公路
黑化长790米宽5米厚6厘米</t>
  </si>
  <si>
    <t>通过道路提质改造，解决脱贫户及群众的出行问题</t>
  </si>
  <si>
    <t>青龙山至道德塘沟渠清淤</t>
  </si>
  <si>
    <t>青龙山至道德塘组沟渠清淤，长630米、宽1.7米、深0.7米</t>
  </si>
  <si>
    <t>通过沟渠清淤，解决村民农田灌溉问题</t>
  </si>
  <si>
    <t>爱屋湾村集体产业-太空莲种植产业发展</t>
  </si>
  <si>
    <t>建设120亩太空莲种植基地。
包括购买太空莲苗，修建田埂路5000米（硬化），打抗旱井4口，购买肥料和除虫剂，除虫施肥，塘基护坡500米（硬化），修建保护渠8000米（不硬化）</t>
  </si>
  <si>
    <t>壮大村集体收入，带动周边群众及脱贫户就近就业</t>
  </si>
  <si>
    <t>模范塘组至彭家洲组公路提质改造</t>
  </si>
  <si>
    <t>八一村集体经济合作社</t>
  </si>
  <si>
    <t>公路提质改造220米，宽5米，厚0.08米</t>
  </si>
  <si>
    <t>益田蔬菜产业发展</t>
  </si>
  <si>
    <t>益田蔬菜专业种植合作社</t>
  </si>
  <si>
    <t>购买化肥5吨</t>
  </si>
  <si>
    <t>购买化肥11吨</t>
  </si>
  <si>
    <t>人和铺组公路硬化</t>
  </si>
  <si>
    <t>新桥河镇车前巷村集体经济合作社</t>
  </si>
  <si>
    <t>公路硬化200米宽3米厚0.2米</t>
  </si>
  <si>
    <t>东新村美丽屋场建设</t>
  </si>
  <si>
    <t>杨新公路沿线人居环境整治1.8公里：杨新公路沿线房前屋后砍清扫障、泥土回填 1.8公里，新建菜园4个，垃圾庭新建6个，垃圾桶购买30个。</t>
  </si>
  <si>
    <t>通过人居环境整治提升村容村貌</t>
  </si>
  <si>
    <t>百亩园组道路建设</t>
  </si>
  <si>
    <t>长度300米宽3.5米厚度0.2米</t>
  </si>
  <si>
    <t>凤凰坝村人居环境整治</t>
  </si>
  <si>
    <t>建设钢架垃圾棚20个，垃圾桶100个，竹篱笆600米</t>
  </si>
  <si>
    <t>云茶谷茶旅产业发展项目</t>
  </si>
  <si>
    <t>益阳云茶谷生态农业科技有限公司</t>
  </si>
  <si>
    <t>购买化肥</t>
  </si>
  <si>
    <t>抗旱基础设施建设</t>
  </si>
  <si>
    <t>黄甲山村集体经济合作社</t>
  </si>
  <si>
    <t>七家塘组、刘家湾组、牛栏村组、砖屋湾组各建抗旱机井一个</t>
  </si>
  <si>
    <t>通过水利基础设施建设，解决群众生产生活用水问题</t>
  </si>
  <si>
    <t>水稻智能烘干仓储服务项目</t>
  </si>
  <si>
    <t>益阳市资阳区建红水稻种植农民专业合作社</t>
  </si>
  <si>
    <t>购买并制造100吨智能钢板仓，购买智能钢板加工辅助设备一套</t>
  </si>
  <si>
    <t>绿蔬源蔬果种植产业</t>
  </si>
  <si>
    <t>购买有机肥60吨</t>
  </si>
  <si>
    <t>蓼东村</t>
  </si>
  <si>
    <t>粮康食邦黑玉米包装设计与制作</t>
  </si>
  <si>
    <t>益阳市资阳区粮心蔬菜种植农民专业合作社</t>
  </si>
  <si>
    <t>购置制作黑玉米包装袋125936个，高温蒸煮袋100455个，快递盒7131个</t>
  </si>
  <si>
    <t>土地河组公路新增加宽蛙稻产业路硬化建设项目</t>
  </si>
  <si>
    <t>廖河村集体经济合作社</t>
  </si>
  <si>
    <t>产业路拓宽420米，宽0.8米-2.1米，厚0.2米</t>
  </si>
  <si>
    <t>二支渠人居环境整治</t>
  </si>
  <si>
    <t>二支渠960米渠道清理，砍清扫杂。</t>
  </si>
  <si>
    <t>紫罗桥拦水闸新建项目</t>
  </si>
  <si>
    <t>紫罗桥组新建拦水闸一座</t>
  </si>
  <si>
    <t>油菜种植基地耕地翻耕平整</t>
  </si>
  <si>
    <t>主要用于原葡萄园内35亩耕地土地翻耕平整，并清除园内葡萄架、支柱及其他杂物，做好油菜种植前期准备工作</t>
  </si>
  <si>
    <t>欧家桥组渠道衬砌</t>
  </si>
  <si>
    <t>渠道衬砌长190米，宽0.6米</t>
  </si>
  <si>
    <t>枚子园组和皮家湖组道路建设</t>
  </si>
  <si>
    <t>新建道路硬化200米，宽3米，厚0.2米</t>
  </si>
  <si>
    <t>通过公路硬化建设解决脱贫户及群众的生产出行问题</t>
  </si>
  <si>
    <t>毛家山村中心公路加宽蔬菜水稻产业路硬化建设项目</t>
  </si>
  <si>
    <t>毛家山村集体经济合作社</t>
  </si>
  <si>
    <t>中心公路新增加宽硬化产业路900米，宽2.5米，厚0.2米</t>
  </si>
  <si>
    <t>毛家山村美丽屋场建设</t>
  </si>
  <si>
    <t>五支渠一线扫障清淤1470米，周边改造渠清淤扫障1700米。沿河一线菜地围栏1300米</t>
  </si>
  <si>
    <t>通过人居环境整治提升村容村貌，方便周边群众出行</t>
  </si>
  <si>
    <t>洪家坝组至上潘家坳道路硬化</t>
  </si>
  <si>
    <t>洪家坝组至上潘家坳道路硬化160米，宽3.5米，厚0.2米</t>
  </si>
  <si>
    <t>村集体魔芋产业发展</t>
  </si>
  <si>
    <t>新桥河镇太平桥村集体经济合作社</t>
  </si>
  <si>
    <t>购买有机化肥8吨，魔芋种子320斤</t>
  </si>
  <si>
    <t>田庄湾组机耕道硬化</t>
  </si>
  <si>
    <t>新建耕道硬化170米，宽2.5米，厚0.2米</t>
  </si>
  <si>
    <t>资阳区第二批巩固产业帮扶成功重点项目</t>
  </si>
  <si>
    <t>益阳市将士象农业科技开发有限公司</t>
  </si>
  <si>
    <t>购买8立方拌料机1台，扎绳装袋流水线一套</t>
  </si>
  <si>
    <t>木港子渠道清淤</t>
  </si>
  <si>
    <t>木港子塘渠清淤长900米，宽3米</t>
  </si>
  <si>
    <t>通过渠塘清淤整修，改善周边群众生产条件</t>
  </si>
  <si>
    <t>食用菌产业配套基础设施建设</t>
  </si>
  <si>
    <t>购买系统电源、gprs模块、传感器支架等七个元素基础设备</t>
  </si>
  <si>
    <t>通过站点建设，促进平菇产出，推动产业稳定发展，带动周边群众就业</t>
  </si>
  <si>
    <t>向锋村</t>
  </si>
  <si>
    <t>冷链仓库建设</t>
  </si>
  <si>
    <t>向锋村集体经济合作社</t>
  </si>
  <si>
    <t>钢架棚建设160平米，地面回填硬化180平</t>
  </si>
  <si>
    <t>新汉公路拓宽</t>
  </si>
  <si>
    <t>新汉公路路基拓宽3.5米、长1.2公里。</t>
  </si>
  <si>
    <t>新汉公路硬化</t>
  </si>
  <si>
    <t>新汉公路硬化360米，宽3米，厚0.2米。</t>
  </si>
  <si>
    <t>2023年提升山上经济作物灌溉水源保障项目</t>
  </si>
  <si>
    <t>新桥河镇26处山塘清淤扩容</t>
  </si>
  <si>
    <t>蒿子板渠道整修清淤衬砌</t>
  </si>
  <si>
    <t>蒿子板渠道整修清淤衬砌1800米，宽1米，深1米</t>
  </si>
  <si>
    <t>新牛线新桥山路段路面修整及硬化</t>
  </si>
  <si>
    <t>新牛线新桥山路段0.2公里*5米*0.2米路面修补及硬化</t>
  </si>
  <si>
    <t>新胜村村部及木槿花基地周边美丽屋场建设</t>
  </si>
  <si>
    <t>新胜村美丽屋场建设村部周边以及木槿花基地周边农户菜园30处进行规整以及1200米围挡建设，</t>
  </si>
  <si>
    <t>新胜村环境整治项目</t>
  </si>
  <si>
    <t>全村主干道4000米沿线杂草清理，发放40个新的垃圾桶</t>
  </si>
  <si>
    <t>资阳区新桥河镇长茅仑村经济合作社杨梅种植基地</t>
  </si>
  <si>
    <t>道路挖掘平整并硬化580米宽4.5米厚0.2米</t>
  </si>
  <si>
    <t>长矛仑村黄土坡组道路硬化</t>
  </si>
  <si>
    <t>道路硬化长210米，宽4.5米，厚0.2米</t>
  </si>
  <si>
    <t>通过新建机耕道，解决脱贫户及群众的出行问题</t>
  </si>
  <si>
    <t>长矛仑村先锋坳组道路硬化</t>
  </si>
  <si>
    <t>道路硬化长960米，宽3米，厚0.2米</t>
  </si>
  <si>
    <t>长茅仑村经济合作社杨梅种植地基灌溉系统建设</t>
  </si>
  <si>
    <t>长茅仑村集体经济合作社</t>
  </si>
  <si>
    <t>土地开荒85亩，喷灌系统85亩，围栏1250米，购买乌梅1600棵，人工70天，园区路基建设1000米宽4米，电力设施70米。</t>
  </si>
  <si>
    <t>农村供水保障设施建设</t>
  </si>
  <si>
    <t>农村饮用水提质改造工程</t>
  </si>
  <si>
    <t>黄花仑组水库组</t>
  </si>
  <si>
    <t>迎风桥镇农业综合服务中心</t>
  </si>
  <si>
    <t>购买甲型滤板122块，PE滤头1952个，更换石英过滤沙51.76立方米，更换絮凝蜂窝斜板37.8平方米</t>
  </si>
  <si>
    <t>提高水资源利用效率,减少水纠纷问题,保证饮水水质量,</t>
  </si>
  <si>
    <t>富佳科技有限公司数字化育秧(苗)基地建设项目</t>
  </si>
  <si>
    <t>2023年9月</t>
  </si>
  <si>
    <t>2024年12月</t>
  </si>
  <si>
    <t>富佳科技有限公司</t>
  </si>
  <si>
    <t>添置高速育秧播种流水线成套设备1套，添置多功能转运平台2台，购置叉车2台，添置机抛育秧播种流水线1台，添置蔬菜播种流水线1台，添置田间轨道车1台，添置田间摆盘机2台，添置田间收摆盘机1台，托盘20个，催芽室204平方米，基质制作设备1套，水稻育秧播种流水线作业车间建设180平方米。</t>
  </si>
  <si>
    <t>解决农村剩余劳动力务工，带动农户增收，助力乡村振兴。</t>
  </si>
  <si>
    <t>迎风桥镇邹家桥村股份经济合作社</t>
  </si>
  <si>
    <t>2023年10月</t>
  </si>
  <si>
    <t>邹家桥村经济合作社</t>
  </si>
  <si>
    <t>购买木槿苗（大苗）20000株，购买木槿苗（中苗）16000株，木槿花种植基地机械平整、栽种270亩，木槿花基地灌溉井3个，产业路建设350米，木槿种植基地养护（除杂、打农药、除草、施肥、浇水）280亩，基地外墙护栏建设600米。</t>
  </si>
  <si>
    <t>左家仑村、牛角仑村、邹家桥村、新塘村、迎风桥村、黄花仑村、新花园村、鲜鱼塘村</t>
  </si>
  <si>
    <t>资阳区2023年提升山上经济作物灌溉水源保障项目</t>
  </si>
  <si>
    <t>清淤整治山塘共14处</t>
  </si>
  <si>
    <t>群众满意度90%</t>
  </si>
  <si>
    <t>新增蓄水能力6.8万立方米，提升灌溉保障能力面积225.9亩</t>
  </si>
  <si>
    <t>黄花仑319国道-白屋组道路维修建设</t>
  </si>
  <si>
    <t>老屋塘组、芭茅塘组、白屋组</t>
  </si>
  <si>
    <t>黄花仑319国道-白屋组1200米乡村道路维修、黑化</t>
  </si>
  <si>
    <t>解决大型农机出入，提高种粮大户积极性，增加农民的经济收入，助力美丽乡村。</t>
  </si>
  <si>
    <t>大潭洲村美丽屋场新建公厕一座</t>
  </si>
  <si>
    <t>大潭洲村6组</t>
  </si>
  <si>
    <t>新建公厕一处</t>
  </si>
  <si>
    <t>大潭洲村美丽屋场菜园整治一处</t>
  </si>
  <si>
    <t>硬化宽1.5米，长50米，厚0.1米，新建围栏960米，土地平整翻耕除草。</t>
  </si>
  <si>
    <t>大潭洲村美丽屋场沟渠清淤</t>
  </si>
  <si>
    <t>沟渠护坡清淤宽20米，长100米，
护坡硬化长100米厚0.08米，</t>
  </si>
  <si>
    <t>擦菜子产业项目扩容</t>
  </si>
  <si>
    <t>富民村经济合作社</t>
  </si>
  <si>
    <t>新砌晾晒功能墙1.4公里；新修产业路550米；新增擦菜子存储坛300个； 新增切菜机1台；真空包装机1台；加工场所1处。</t>
  </si>
  <si>
    <t>引导脱贫户和监测对象参与擦菜子产业发展。增加农户收入，同时也增加村集体经济收入</t>
  </si>
  <si>
    <t>和美湘村建设</t>
  </si>
  <si>
    <t>打造茅山公路美丽屋场，百年古树的打造，打造栈道桥85米，修整鱼耕文化，改造好“留守儿童”画室，增设垃圾站，增添垃圾桶。</t>
  </si>
  <si>
    <t>改善了农户生活环境，同时为富民村打造重点旅游乡村奠定了基础。</t>
  </si>
  <si>
    <t>擦菜子种植</t>
  </si>
  <si>
    <t>土地平整100亩，修衬扫障庭院80亩，采购肥料0.5吨，发放擦菜子储存设施和晾晒设施等</t>
  </si>
  <si>
    <t>引导脱贫户和监测对象参与高质量庭院经济等到户产业的发展。增加农户收入</t>
  </si>
  <si>
    <t>环湖产业路护坡长890米、宽2.5米</t>
  </si>
  <si>
    <t>解决了通行问题，聘用脱贫户、监测户临时务工，增加收入</t>
  </si>
  <si>
    <t>乌龙干堤合兴齐头段道路硬化项目</t>
  </si>
  <si>
    <t>硬化2.1公里，拓宽2米，土建1.5米，高21厘米。</t>
  </si>
  <si>
    <t>庭院手工</t>
  </si>
  <si>
    <t>甜酒产业</t>
  </si>
  <si>
    <t>合兴村经济合作社</t>
  </si>
  <si>
    <t>酒厂冻库前新建路坪6米*100米，小计600²土地平整及硬化，
给甜酒小加工厂的庭院人居环境整治及甜酒制作设备的购买，
与25家小民宿购置相关物品及庭院的人居化境整治</t>
  </si>
  <si>
    <t>通过甜酒小作坊带动周边村民务工，并以小民宿加入集体经济合作社给与小民宿户主积分并在年终给予相关的分红资金。</t>
  </si>
  <si>
    <t>精扶稻虾种养基地鱼塘加固整修</t>
  </si>
  <si>
    <t>金垅村5组</t>
  </si>
  <si>
    <t>金垅村集体经济合作社</t>
  </si>
  <si>
    <t>精扶稻虾种养基地鱼塘加固整修2084米</t>
  </si>
  <si>
    <t>通过吸纳脱贫户务工，增加收入</t>
  </si>
  <si>
    <t>金垅村美丽屋场</t>
  </si>
  <si>
    <t>金垅村1、2、3、4、9、10组人居环境整治全长4000米、渠道清淤334米，渠道衬砌长100米、高2米，垃圾桶100个</t>
  </si>
  <si>
    <t>村容村貌美化提升</t>
  </si>
  <si>
    <t>改善金垅村1、2、3、4、9、10组环境卫生，提升村容村貌</t>
  </si>
  <si>
    <t>三星村村部周边清淤扫障及菜园整治（美丽屋场）</t>
  </si>
  <si>
    <t>一沟清淤扫障1500米，周边人居环境整治清障平整1000米，菜园整治1处</t>
  </si>
  <si>
    <t>三星村村部周边砌沟及桥面加宽（美丽屋场）</t>
  </si>
  <si>
    <t>砌沟200米，桥面加宽2.5宽，2.4长</t>
  </si>
  <si>
    <t>金山村16组渠道清淤</t>
  </si>
  <si>
    <t>恢复</t>
  </si>
  <si>
    <t>金山村16组</t>
  </si>
  <si>
    <t>渠道清淤长2000米、宽4.2米，深1.5米</t>
  </si>
  <si>
    <t>改善了农户生产生活环境</t>
  </si>
  <si>
    <t>金山村1组机耕道硬化</t>
  </si>
  <si>
    <t>机耕道硬化长500米、宽2.5米、厚0.2米</t>
  </si>
  <si>
    <t>品牌打造和展销平台</t>
  </si>
  <si>
    <t>乡村振兴农产品展示展销中心</t>
  </si>
  <si>
    <t>大码头街道临兴街社区</t>
  </si>
  <si>
    <t>湖南美仓农业科技有限公司</t>
  </si>
  <si>
    <t>扩建农产品展示站销中心</t>
  </si>
  <si>
    <t>促进农产品销售</t>
  </si>
  <si>
    <t>水产养殖业发展</t>
  </si>
  <si>
    <t>稻鱼养殖基地建设</t>
  </si>
  <si>
    <t>乌龙堤</t>
  </si>
  <si>
    <t>挖机开挖鱼池面积46亩、深1.5米；购买增氧机2.2千瓦6台、水泵7.5千瓦8台；购买桂鱼苗26亩，鱼苗饲料60亩；人工工资每月1000元/2人、1年/2人</t>
  </si>
  <si>
    <t>带动务、工就业、技术培训带动、配套服务带动，增加村集体经济收入</t>
  </si>
  <si>
    <t>大谭洲村</t>
  </si>
  <si>
    <t>益阳市诺承稻虾养殖</t>
  </si>
  <si>
    <t>益阳市诺承稻虾养殖专业合作社</t>
  </si>
  <si>
    <t>购买100亩地农药，化肥</t>
  </si>
  <si>
    <t>通过土地流转增加村民收入</t>
  </si>
  <si>
    <t>乌龙堤稻鱼养殖基地扩建</t>
  </si>
  <si>
    <t>乌龙堤村集体经济合作社</t>
  </si>
  <si>
    <t>购买基地扩建材料、发放人工工资，建设护栏1200米，沟渠清淤500米</t>
  </si>
  <si>
    <t>促进村集体经济发展</t>
  </si>
  <si>
    <t>旭蓝甜酒厂收购生产材料</t>
  </si>
  <si>
    <t>旭蓝种养专业合作社</t>
  </si>
  <si>
    <t>收购糯谷10.9吨</t>
  </si>
  <si>
    <t>带动农场品销售，促进村民增收</t>
  </si>
  <si>
    <t>中盛生态鱼沟基地</t>
  </si>
  <si>
    <t xml:space="preserve">益阳市中盛现代农业科技有限公司 </t>
  </si>
  <si>
    <t>新建稻鱼种养生态沟350米；新建泥基石机耕道1500米；新建稻鱼看护房一个；新建稻鱼养殖沟1500米；新增配肥生产线1条、新增颗粒氮肥生产线1条、新购缝包机两台、生产线土建及辅助材料120㎡、配送车辆（江淮N5）1台、生产车间地面改造2400㎡、成品车间地面改造3600㎡、智能扫地车1台、配肥成品托盘50个、消防设施升级改造1套、安装太阳能杀虫灯10盏、新购叉车1台、沟港清淤1000米、肥料原料、成品检测化验室30㎡、肥料原料、成品化验设备1套、烘干除尘房新建400㎡、新建100吨钢板粮仓3套</t>
  </si>
  <si>
    <t>过鹿坪村木槿花基地</t>
  </si>
  <si>
    <t>长春镇过鹿坪村股份经济合作社</t>
  </si>
  <si>
    <t>平整280亩基地；80亩大苗；中苗、小苗各100亩；木槿种植基地扩建120亩；木槿花基地灌溉井4个；产业路拓宽硬化1800米；新修产业路100米；抗旱沟渠建设650米</t>
  </si>
  <si>
    <t>苗木产业-省级庭院经济扶持项目</t>
  </si>
  <si>
    <t>过鹿坪村集体经济合作社</t>
  </si>
  <si>
    <t>45亩苗木</t>
  </si>
  <si>
    <t>受益对象，
满意度90%</t>
  </si>
  <si>
    <t>通过庭院经济发展，改善村居环境，带动群众就业，增加经营性收入</t>
  </si>
  <si>
    <t>卫星组衬渠暗管铺设及机耕道路基拓宽</t>
  </si>
  <si>
    <t>卫星组</t>
  </si>
  <si>
    <t>衬渠暗管铺设全长150米，机耕道拓宽至3米</t>
  </si>
  <si>
    <t>创意生态农业木槿基地</t>
  </si>
  <si>
    <t>湖南创意生态农业有限公司</t>
  </si>
  <si>
    <t>引进5种新木槿品种；建设50亩基地；引进10台设备；培育基地养护；创建500㎡车间；烘干设备19台；冷藏设备3台；建设200㎡木槿系列产品销售门店建设</t>
  </si>
  <si>
    <t>木槿花全产业生态打造</t>
  </si>
  <si>
    <t>长春镇先锋桥村经济合作社</t>
  </si>
  <si>
    <t>木槿种植基地扩建两期（一期120亩、二期150亩）；冻干厂房200㎡；变压器1台；冻库40㎡；土地平整146520㎡；篱笆42000米；木槿花厂房1200㎡；配套设施设备1套；木槿产品销售门店</t>
  </si>
  <si>
    <t>木槿花研发室创建</t>
  </si>
  <si>
    <t>匠人心食品有限公司</t>
  </si>
  <si>
    <t>通风柜1台；操作台一个；搅拌机一台；烤炉一个；600㎡生产车间建设；开酥机一个；酥皮机一个；自动排盘机一台；打浆机一台；包陷机一台；全自动排盘机一台</t>
  </si>
  <si>
    <t>庭院特色种植-省级庭院经济扶持项目</t>
  </si>
  <si>
    <t>先锋桥村集体合作社</t>
  </si>
  <si>
    <t>木槿篱笆263户×30米/户</t>
  </si>
  <si>
    <t>通过庭院经济发展木槿产业，增加农户收入，壮大村集体经济。</t>
  </si>
  <si>
    <t>鲫鱼加工生产线提质</t>
  </si>
  <si>
    <t xml:space="preserve">湖南银城湘味食品有限公司  </t>
  </si>
  <si>
    <t>购置自动灌装设备6台；自动油炸设备2台；高压灭菌釜2台；灭菌车10台；拌料机2台；产品输送带一条；仓储物流库房建设2000㎡</t>
  </si>
  <si>
    <t>丘源食品生产线扩建</t>
  </si>
  <si>
    <t>湖南丘源食品有限责任公司</t>
  </si>
  <si>
    <t>1.给带式智能包装机6台；2.碗装热收缩膜自动包装机2台；3.自动喷码机3台；4.消防设备设施建设1项；5.高温杀菌釜3台；6.空压机配套设施1项；7.不锈钢货架20台；8.周转框4000个；9.托盘500个；10.杀菌盘5套；11.生产车间货梯1台</t>
  </si>
  <si>
    <t>木槿产业-壮大村级集体经济支持项目</t>
  </si>
  <si>
    <t>幸福村经济合作社</t>
  </si>
  <si>
    <t>平整土地，扩建280亩新木槿基地；园区路基建设1000米；电力设施300米</t>
  </si>
  <si>
    <t>幸福村木槿基地建设</t>
  </si>
  <si>
    <t>木槿花大苗1.2万株；中苗1.8万株；小株2.6万株；种植基地机械平整328亩；基地扩建280亩；抗旱灌溉设备3个；产业道路硬化700米</t>
  </si>
  <si>
    <t>木槿养殖标准化基地</t>
  </si>
  <si>
    <t xml:space="preserve">湖南叶姿木槿生态农业发展有限公司  </t>
  </si>
  <si>
    <t>木槿叶鼓泡清洗机、木槿叶沥干机、木槿叶提升搅碎机、木槿叶粉碎机、木槿叶榨汁机、木槿叶过滤设备、静置罐、木槿汁提取反应釜、木槿花提取管罐、真空浓缩罐、厂房其他配套设施设备各一套</t>
  </si>
  <si>
    <t>木槿花文化旅游创建</t>
  </si>
  <si>
    <t>古韵水乡文化产业发展有限公司</t>
  </si>
  <si>
    <t>新建木槿花系列产品销售门店2个；木槿花种植技术培训厅；木槿花品牌宣传；研发木槿花种植技术</t>
  </si>
  <si>
    <t>益炫农业木槿花产业链打造</t>
  </si>
  <si>
    <t>益炫农业科技有限公司</t>
  </si>
  <si>
    <t>2亩木槿大棚反季种植试验；12亩木槿露天高效种植试验；100㎡冷库；中型、微型冷链运输车各一台；100㎡木槿花体验展示馆；U型槽排水沟800米；木槿花加工设备1套</t>
  </si>
  <si>
    <t>鲫鱼养殖基地升级</t>
  </si>
  <si>
    <t>湖南省吉福茶旅文化有限公司</t>
  </si>
  <si>
    <t>鲫鱼养殖池清淤护埂15000mm³、配套道路建设400m、增氧设备8台；投料机8台；鲫鱼苗种采购50万尾；新建蛋白鲫鱼活饵料养殖场；其它养殖设备1套；鲫鱼苗种采购30万条；工具车1台</t>
  </si>
  <si>
    <t>带动周边农户就业，农户入股分红，提高群众收入</t>
  </si>
  <si>
    <t>山上经济林周边山塘清淤维修</t>
  </si>
  <si>
    <t>长春镇人民政府水利服务中心</t>
  </si>
  <si>
    <t>山塘清淤维修15口</t>
  </si>
  <si>
    <t>受益户满意度达到90%</t>
  </si>
  <si>
    <t>香山村</t>
  </si>
  <si>
    <t>王家咀组道路硬化</t>
  </si>
  <si>
    <t>王家咀组</t>
  </si>
  <si>
    <t>全长180米，宽3米、厚20cm</t>
  </si>
  <si>
    <t>受益群众满意度90%</t>
  </si>
  <si>
    <t>通过村基础设施建设，改善农户出行条件，方便群众农产品运输</t>
  </si>
  <si>
    <t>术希柑橘合作社柑橘产业</t>
  </si>
  <si>
    <t>资阳区长春镇李家坪村</t>
  </si>
  <si>
    <t>柑橘基地购买复合肥10吨，每吨5680元，共计5.68万元，生物农药32件，每件850元，共计2.72万元，总计8.4万元</t>
  </si>
  <si>
    <t>楠竹山公路硬化</t>
  </si>
  <si>
    <t>楠竹山公路硬化全长240米，宽2.5米，厚0.2米</t>
  </si>
  <si>
    <t>通过村基础设施建设，使农产品输出更便利</t>
  </si>
  <si>
    <t>周基仑抗旱渠改建</t>
  </si>
  <si>
    <t>周基仑</t>
  </si>
  <si>
    <t>周基仑抗旱渠翻新改建50米，2.4米宽，埋管50米</t>
  </si>
  <si>
    <t>受益对象满意度90%</t>
  </si>
  <si>
    <t>通过小型水利项目建设项目的实施，改善农户生产生活条件，提高了群众满意度</t>
  </si>
  <si>
    <t>杜仁组公路道路建设Ⅱ期</t>
  </si>
  <si>
    <t>杜仁组公路新建100米，宽3.5米，厚0.2米</t>
  </si>
  <si>
    <t>南门桥村</t>
  </si>
  <si>
    <t>毛连湾组新建机耕道路</t>
  </si>
  <si>
    <t>毛连湾组</t>
  </si>
  <si>
    <t>新建毛连湾组机耕道路路长200米、宽2.5米、厚0.2米</t>
  </si>
  <si>
    <t>世宗公东湖池塘改造</t>
  </si>
  <si>
    <t>世宗公组东湖清淤改造12亩，池塘周边道路硬化190m×2m×0.2m，沟渠清淤230m</t>
  </si>
  <si>
    <t>受益人口满意度90%</t>
  </si>
  <si>
    <t>阳家湾组至赵家仑组公路拓宽硬化改造</t>
  </si>
  <si>
    <t>阳家湾组至赵家仑组</t>
  </si>
  <si>
    <t>202403</t>
  </si>
  <si>
    <t>阳家湾组至赵家仑组公路拓宽硬化改造，长1000米，拓宽1.5米，厚0.2米</t>
  </si>
  <si>
    <t>柳家村组至铜钱村组拓宽硬化改造</t>
  </si>
  <si>
    <t>柳家村组至铜钱村组</t>
  </si>
  <si>
    <t>柳家村组至铜钱村组拓宽硬化改造，长1000米，拓宽1.5米，厚0.2米</t>
  </si>
  <si>
    <t>新型农业经营主体贷款贴息</t>
  </si>
  <si>
    <t>益阳市</t>
  </si>
  <si>
    <t>资阳区2022年新型农业经营主体贷款贴息项目</t>
  </si>
  <si>
    <t>益阳市资阳区农业农村局</t>
  </si>
  <si>
    <t>对资阳区72家新型农业经营主体贷款实施贴息补贴</t>
  </si>
  <si>
    <t>完成72家农业经营主体的贴息，受益主体和农户满意度达到100%</t>
  </si>
  <si>
    <t>联农带农机制完善，提供周边村民就近就业岗位2501个</t>
  </si>
  <si>
    <t>资阳区2023年度小型农业水利设施建设项目</t>
  </si>
  <si>
    <t>资阳区水利局</t>
  </si>
  <si>
    <t>清淤整治山塘共95处，新建、节水改造及清淤渠道共23公里</t>
  </si>
  <si>
    <t>新增蓄水能力40万亩，恢复和改善灌溉面积0.35万亩</t>
  </si>
  <si>
    <t>就业项目</t>
  </si>
  <si>
    <t>务工补助</t>
  </si>
  <si>
    <t>交通费补助</t>
  </si>
  <si>
    <t>资阳区2023年就业脱贫劳动力一次性交通补助</t>
  </si>
  <si>
    <t>完成2023年全年约700人就业一次性交通补助发放工作</t>
  </si>
  <si>
    <t>约700户次</t>
  </si>
  <si>
    <t>约700人</t>
  </si>
  <si>
    <t>鼓励脱贫人口外出务工，增加务工收入</t>
  </si>
  <si>
    <t>生产奖补、劳务补助等</t>
  </si>
  <si>
    <t>资阳区2023年就业帮扶车间稳岗补贴</t>
  </si>
  <si>
    <t>完成2023年全年全区10家就业帮扶车间78人稳岗补贴发放工作</t>
  </si>
  <si>
    <t>78户次</t>
  </si>
  <si>
    <t>78人</t>
  </si>
  <si>
    <t>60户次</t>
  </si>
  <si>
    <t>60人</t>
  </si>
  <si>
    <t>通过吸纳脱贫（监测）户人口就业带动农户增收</t>
  </si>
  <si>
    <t>资阳区2023年农产品产地冷藏保鲜设施建设</t>
  </si>
  <si>
    <t>2023年12月</t>
  </si>
  <si>
    <t>9个项目实施主体新建冷库12个</t>
  </si>
  <si>
    <t>通过冷藏保鲜基础设施建设，带动农户发展产业，增加就业，农户满意度达到100%</t>
  </si>
  <si>
    <t>资阳区2023年农村人居环境整治</t>
  </si>
  <si>
    <t>6个乡镇、1个经开区开展农村人居环境整治</t>
  </si>
  <si>
    <t>通过农村人居环境整治，农民幸福指数得到进一步提高，带动了农户就业率，群众满意度100%。</t>
  </si>
  <si>
    <t>附件3</t>
  </si>
  <si>
    <t>资阳区2023年巩固拓展脱贫攻坚成果和乡村振兴项目库动态调整项目申报表（入库项目关键信息调整）</t>
  </si>
  <si>
    <r>
      <rPr>
        <sz val="10"/>
        <color theme="1"/>
        <rFont val="仿宋_GB2312"/>
        <charset val="134"/>
      </rPr>
      <t>单位：资阳区</t>
    </r>
    <r>
      <rPr>
        <sz val="10"/>
        <color theme="1"/>
        <rFont val="Times New Roman"/>
        <charset val="134"/>
      </rPr>
      <t xml:space="preserve">                                                                                                </t>
    </r>
  </si>
  <si>
    <t>项目预算总投资（万元）</t>
  </si>
  <si>
    <t>社会效益指标</t>
  </si>
  <si>
    <t>二级项目类型</t>
  </si>
  <si>
    <t>计划开工时间</t>
  </si>
  <si>
    <t>计划完工时间</t>
  </si>
  <si>
    <t>财政资金（万元）</t>
  </si>
  <si>
    <t>其他资金（万元）</t>
  </si>
  <si>
    <t>合计</t>
  </si>
  <si>
    <t>各村</t>
  </si>
  <si>
    <t>农村户厕问题整改</t>
  </si>
  <si>
    <t>农村户用厕所问题整改</t>
  </si>
  <si>
    <t>资阳区乡村振兴局</t>
  </si>
  <si>
    <t>完成6957个问题厕所的整改</t>
  </si>
  <si>
    <t>受益人口满意度95%</t>
  </si>
  <si>
    <t>农村厕改户生产生活水平有效提高</t>
  </si>
  <si>
    <t>调整前</t>
  </si>
  <si>
    <t>调整后</t>
  </si>
  <si>
    <t>先锋桥村木槿园区打造</t>
  </si>
  <si>
    <t>生产项目</t>
  </si>
  <si>
    <t>提过产业园区打造，促进农户就近就业，带动休闲旅游业发展</t>
  </si>
  <si>
    <t>购买48500株牡丹木槿及化肥8吨，进行土地平整，人工栽种，263.8平方米池塘改造；206米水渠加固及改造；长468米，宽3.5米道路油化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</si>
</sst>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 numFmtId="178" formatCode="yyyy&quot;年&quot;m&quot;月&quot;;@"/>
  </numFmts>
  <fonts count="54">
    <font>
      <sz val="11"/>
      <color theme="1"/>
      <name val="宋体"/>
      <charset val="134"/>
      <scheme val="minor"/>
    </font>
    <font>
      <sz val="10"/>
      <color theme="1"/>
      <name val="宋体"/>
      <charset val="134"/>
      <scheme val="minor"/>
    </font>
    <font>
      <sz val="10"/>
      <color theme="1"/>
      <name val="黑体"/>
      <charset val="134"/>
    </font>
    <font>
      <sz val="10"/>
      <color theme="1"/>
      <name val="宋体"/>
      <charset val="134"/>
    </font>
    <font>
      <sz val="22"/>
      <color theme="1"/>
      <name val="方正小标宋简体"/>
      <charset val="134"/>
    </font>
    <font>
      <sz val="10"/>
      <color theme="1"/>
      <name val="仿宋_GB2312"/>
      <charset val="134"/>
    </font>
    <font>
      <sz val="11"/>
      <name val="宋体"/>
      <charset val="134"/>
      <scheme val="minor"/>
    </font>
    <font>
      <sz val="10"/>
      <name val="宋体"/>
      <charset val="134"/>
      <scheme val="minor"/>
    </font>
    <font>
      <b/>
      <sz val="11"/>
      <name val="宋体"/>
      <charset val="134"/>
      <scheme val="minor"/>
    </font>
    <font>
      <sz val="10"/>
      <name val="宋体"/>
      <charset val="134"/>
    </font>
    <font>
      <sz val="9"/>
      <name val="宋体"/>
      <charset val="134"/>
      <scheme val="minor"/>
    </font>
    <font>
      <sz val="11"/>
      <name val="宋体"/>
      <charset val="134"/>
    </font>
    <font>
      <sz val="28"/>
      <name val="方正小标宋简体"/>
      <charset val="134"/>
    </font>
    <font>
      <sz val="10"/>
      <name val="仿宋_GB2312"/>
      <charset val="134"/>
    </font>
    <font>
      <b/>
      <sz val="11"/>
      <name val="仿宋_GB2312"/>
      <charset val="134"/>
    </font>
    <font>
      <sz val="10"/>
      <name val="宋体"/>
      <charset val="0"/>
    </font>
    <font>
      <sz val="11"/>
      <color theme="1"/>
      <name val="宋体"/>
      <charset val="134"/>
    </font>
    <font>
      <sz val="11"/>
      <color theme="1"/>
      <name val="黑体"/>
      <charset val="134"/>
    </font>
    <font>
      <b/>
      <sz val="11"/>
      <color theme="1"/>
      <name val="宋体"/>
      <charset val="134"/>
      <scheme val="minor"/>
    </font>
    <font>
      <sz val="11"/>
      <color rgb="FF000000"/>
      <name val="宋体"/>
      <charset val="134"/>
    </font>
    <font>
      <sz val="18"/>
      <color rgb="FF000000"/>
      <name val="方正小标宋简体"/>
      <charset val="134"/>
    </font>
    <font>
      <sz val="12"/>
      <color rgb="FF000000"/>
      <name val="宋体"/>
      <charset val="134"/>
    </font>
    <font>
      <sz val="10.5"/>
      <color rgb="FF000000"/>
      <name val="黑体"/>
      <charset val="134"/>
    </font>
    <font>
      <b/>
      <sz val="10.5"/>
      <color rgb="FF000000"/>
      <name val="黑体"/>
      <charset val="134"/>
    </font>
    <font>
      <b/>
      <sz val="10.5"/>
      <color rgb="FF000000"/>
      <name val="仿宋"/>
      <charset val="134"/>
    </font>
    <font>
      <b/>
      <sz val="10.5"/>
      <color rgb="FF000000"/>
      <name val="宋体"/>
      <charset val="134"/>
    </font>
    <font>
      <sz val="10.5"/>
      <color rgb="FF000000"/>
      <name val="仿宋"/>
      <charset val="134"/>
    </font>
    <font>
      <sz val="10.5"/>
      <color rgb="FF00000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28"/>
      <name val="Times New Roman"/>
      <charset val="134"/>
    </font>
    <font>
      <sz val="10"/>
      <name val="Times New Roman"/>
      <charset val="134"/>
    </font>
    <font>
      <sz val="12"/>
      <color rgb="FF000000"/>
      <name val="Times New Roman"/>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6" fillId="0" borderId="0" applyNumberFormat="0" applyFill="0" applyBorder="0" applyAlignment="0" applyProtection="0">
      <alignment vertical="center"/>
    </xf>
    <xf numFmtId="0" fontId="37" fillId="3" borderId="11" applyNumberFormat="0" applyAlignment="0" applyProtection="0">
      <alignment vertical="center"/>
    </xf>
    <xf numFmtId="0" fontId="38" fillId="4" borderId="12" applyNumberFormat="0" applyAlignment="0" applyProtection="0">
      <alignment vertical="center"/>
    </xf>
    <xf numFmtId="0" fontId="39" fillId="4" borderId="11" applyNumberFormat="0" applyAlignment="0" applyProtection="0">
      <alignment vertical="center"/>
    </xf>
    <xf numFmtId="0" fontId="40" fillId="5" borderId="13" applyNumberFormat="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0" fillId="0" borderId="0">
      <alignment vertical="center"/>
    </xf>
    <xf numFmtId="0" fontId="11" fillId="0" borderId="0">
      <alignment vertical="center"/>
    </xf>
  </cellStyleXfs>
  <cellXfs count="82">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left" vertical="center"/>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57"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57" fontId="12" fillId="0" borderId="0" xfId="0" applyNumberFormat="1"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9" fillId="0" borderId="1" xfId="50" applyFont="1" applyFill="1" applyBorder="1" applyAlignment="1">
      <alignment horizontal="center" vertical="center" wrapText="1"/>
    </xf>
    <xf numFmtId="0" fontId="9" fillId="0" borderId="1" xfId="5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Fill="1">
      <alignment vertical="center"/>
    </xf>
    <xf numFmtId="0" fontId="19" fillId="0" borderId="0" xfId="0" applyFont="1" applyAlignment="1">
      <alignment horizontal="left" vertical="center"/>
    </xf>
    <xf numFmtId="0" fontId="16" fillId="0" borderId="0" xfId="0" applyFont="1" applyFill="1">
      <alignment vertical="center"/>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21" fillId="0" borderId="0" xfId="0" applyFont="1" applyAlignment="1">
      <alignment horizontal="justify" vertical="center" wrapText="1" indent="2"/>
    </xf>
    <xf numFmtId="0" fontId="21" fillId="0" borderId="0" xfId="0" applyFont="1" applyFill="1" applyAlignment="1">
      <alignment horizontal="justify" vertical="center" wrapText="1" indent="2"/>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Font="1" applyBorder="1" applyAlignment="1">
      <alignment horizontal="justify" vertical="center"/>
    </xf>
    <xf numFmtId="0" fontId="26" fillId="0" borderId="1" xfId="0" applyFont="1" applyBorder="1" applyAlignment="1">
      <alignment horizontal="justify" vertical="top" wrapText="1"/>
    </xf>
    <xf numFmtId="0" fontId="24" fillId="0" borderId="1" xfId="0" applyFont="1" applyBorder="1" applyAlignment="1">
      <alignment horizontal="justify" vertical="top" wrapText="1"/>
    </xf>
    <xf numFmtId="0" fontId="28" fillId="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C5" sqref="C5:C6"/>
    </sheetView>
  </sheetViews>
  <sheetFormatPr defaultColWidth="9" defaultRowHeight="13.5"/>
  <cols>
    <col min="1" max="1" width="4.35833333333333" customWidth="1"/>
    <col min="2" max="2" width="22.25" customWidth="1"/>
    <col min="3" max="3" width="12.75" customWidth="1"/>
    <col min="4" max="5" width="9.625" customWidth="1"/>
    <col min="6" max="7" width="8.625" style="52" customWidth="1"/>
    <col min="8" max="8" width="10.75" style="52" customWidth="1"/>
    <col min="9" max="9" width="9.19166666666667" style="52" customWidth="1"/>
    <col min="10" max="10" width="11.6916666666667" style="52" customWidth="1"/>
    <col min="11" max="11" width="13.5" style="52" customWidth="1"/>
    <col min="12" max="12" width="6.175" customWidth="1"/>
  </cols>
  <sheetData>
    <row r="1" s="49" customFormat="1" ht="21" customHeight="1" spans="1:11">
      <c r="A1" s="53" t="s">
        <v>0</v>
      </c>
      <c r="F1" s="54"/>
      <c r="G1" s="54"/>
      <c r="H1" s="54"/>
      <c r="I1" s="54"/>
      <c r="J1" s="54"/>
      <c r="K1" s="54"/>
    </row>
    <row r="2" ht="45" customHeight="1" spans="1:12">
      <c r="A2" s="55" t="s">
        <v>1</v>
      </c>
      <c r="B2" s="55"/>
      <c r="C2" s="55"/>
      <c r="D2" s="55"/>
      <c r="E2" s="55"/>
      <c r="F2" s="56"/>
      <c r="G2" s="56"/>
      <c r="H2" s="56"/>
      <c r="I2" s="56"/>
      <c r="J2" s="56"/>
      <c r="K2" s="56"/>
      <c r="L2" s="55"/>
    </row>
    <row r="3" ht="27" customHeight="1" spans="1:12">
      <c r="A3" s="57" t="s">
        <v>2</v>
      </c>
      <c r="B3" s="57"/>
      <c r="C3" s="57"/>
      <c r="D3" s="57"/>
      <c r="E3" s="57"/>
      <c r="F3" s="58"/>
      <c r="G3" s="58"/>
      <c r="H3" s="58"/>
      <c r="I3" s="58"/>
      <c r="J3" s="58"/>
      <c r="K3" s="58"/>
      <c r="L3" s="57"/>
    </row>
    <row r="4" ht="21.45" customHeight="1" spans="1:12">
      <c r="A4" s="59" t="s">
        <v>3</v>
      </c>
      <c r="B4" s="59" t="s">
        <v>4</v>
      </c>
      <c r="C4" s="59" t="s">
        <v>5</v>
      </c>
      <c r="D4" s="59"/>
      <c r="E4" s="59"/>
      <c r="F4" s="60" t="s">
        <v>6</v>
      </c>
      <c r="G4" s="60"/>
      <c r="H4" s="60"/>
      <c r="I4" s="60"/>
      <c r="J4" s="60"/>
      <c r="K4" s="60"/>
      <c r="L4" s="59" t="s">
        <v>7</v>
      </c>
    </row>
    <row r="5" ht="18" customHeight="1" spans="1:12">
      <c r="A5" s="59"/>
      <c r="B5" s="59"/>
      <c r="C5" s="61" t="s">
        <v>8</v>
      </c>
      <c r="D5" s="59" t="s">
        <v>9</v>
      </c>
      <c r="E5" s="59"/>
      <c r="F5" s="62" t="s">
        <v>10</v>
      </c>
      <c r="G5" s="62" t="s">
        <v>11</v>
      </c>
      <c r="H5" s="62" t="s">
        <v>12</v>
      </c>
      <c r="I5" s="60" t="s">
        <v>9</v>
      </c>
      <c r="J5" s="60"/>
      <c r="K5" s="60"/>
      <c r="L5" s="59"/>
    </row>
    <row r="6" ht="62" customHeight="1" spans="1:12">
      <c r="A6" s="59"/>
      <c r="B6" s="59"/>
      <c r="C6" s="59"/>
      <c r="D6" s="63" t="s">
        <v>13</v>
      </c>
      <c r="E6" s="63" t="s">
        <v>14</v>
      </c>
      <c r="F6" s="62"/>
      <c r="G6" s="62"/>
      <c r="H6" s="62"/>
      <c r="I6" s="62" t="s">
        <v>15</v>
      </c>
      <c r="J6" s="62" t="s">
        <v>16</v>
      </c>
      <c r="K6" s="62" t="s">
        <v>17</v>
      </c>
      <c r="L6" s="59"/>
    </row>
    <row r="7" s="50" customFormat="1" ht="27" customHeight="1" spans="1:12">
      <c r="A7" s="59"/>
      <c r="B7" s="61" t="s">
        <v>18</v>
      </c>
      <c r="C7" s="64">
        <f>C8+C14+C20+C24+C25+C33</f>
        <v>9799.4414</v>
      </c>
      <c r="D7" s="64">
        <f>D8+D14+D20+D24+D25+D33</f>
        <v>9416.0414</v>
      </c>
      <c r="E7" s="64">
        <f>E8+E14+E20+E24+E25+E33</f>
        <v>383.4</v>
      </c>
      <c r="F7" s="65"/>
      <c r="G7" s="65"/>
      <c r="H7" s="65"/>
      <c r="I7" s="65"/>
      <c r="J7" s="65"/>
      <c r="K7" s="65"/>
      <c r="L7" s="61"/>
    </row>
    <row r="8" s="51" customFormat="1" ht="21" customHeight="1" spans="1:12">
      <c r="A8" s="66"/>
      <c r="B8" s="67" t="s">
        <v>19</v>
      </c>
      <c r="C8" s="68">
        <f>C9+C10+C11+C12+C13</f>
        <v>7463.08</v>
      </c>
      <c r="D8" s="68">
        <f>D9+D10+D11+D12+D13</f>
        <v>7159.68</v>
      </c>
      <c r="E8" s="68">
        <f>E9+E10+E11+E12+E13</f>
        <v>303.4</v>
      </c>
      <c r="F8" s="69"/>
      <c r="G8" s="69"/>
      <c r="H8" s="69"/>
      <c r="I8" s="69"/>
      <c r="J8" s="69"/>
      <c r="K8" s="69"/>
      <c r="L8" s="68"/>
    </row>
    <row r="9" ht="21" customHeight="1" spans="1:12">
      <c r="A9" s="70"/>
      <c r="B9" s="71" t="s">
        <v>20</v>
      </c>
      <c r="C9" s="72">
        <v>3737.53</v>
      </c>
      <c r="D9" s="72">
        <v>3665.13</v>
      </c>
      <c r="E9" s="72">
        <v>72.4</v>
      </c>
      <c r="F9" s="73"/>
      <c r="G9" s="73"/>
      <c r="H9" s="73"/>
      <c r="I9" s="73"/>
      <c r="J9" s="73"/>
      <c r="K9" s="73"/>
      <c r="L9" s="72"/>
    </row>
    <row r="10" ht="21" customHeight="1" spans="1:12">
      <c r="A10" s="70"/>
      <c r="B10" s="71" t="s">
        <v>21</v>
      </c>
      <c r="C10" s="72">
        <v>1983.76</v>
      </c>
      <c r="D10" s="72">
        <v>1852.76</v>
      </c>
      <c r="E10" s="72">
        <v>131</v>
      </c>
      <c r="F10" s="73"/>
      <c r="G10" s="73"/>
      <c r="H10" s="73"/>
      <c r="I10" s="73"/>
      <c r="J10" s="73"/>
      <c r="K10" s="73"/>
      <c r="L10" s="72"/>
    </row>
    <row r="11" ht="21" customHeight="1" spans="1:12">
      <c r="A11" s="70"/>
      <c r="B11" s="71" t="s">
        <v>22</v>
      </c>
      <c r="C11" s="72">
        <v>1439.3</v>
      </c>
      <c r="D11" s="72">
        <v>1339.3</v>
      </c>
      <c r="E11" s="72">
        <v>100</v>
      </c>
      <c r="F11" s="73"/>
      <c r="G11" s="73"/>
      <c r="H11" s="73"/>
      <c r="I11" s="73"/>
      <c r="J11" s="73"/>
      <c r="K11" s="73"/>
      <c r="L11" s="72"/>
    </row>
    <row r="12" ht="21" customHeight="1" spans="1:12">
      <c r="A12" s="70"/>
      <c r="B12" s="71" t="s">
        <v>23</v>
      </c>
      <c r="C12" s="72"/>
      <c r="D12" s="72"/>
      <c r="E12" s="72"/>
      <c r="F12" s="73"/>
      <c r="G12" s="73"/>
      <c r="H12" s="73"/>
      <c r="I12" s="73"/>
      <c r="J12" s="73"/>
      <c r="K12" s="73"/>
      <c r="L12" s="72"/>
    </row>
    <row r="13" ht="21" customHeight="1" spans="1:12">
      <c r="A13" s="70"/>
      <c r="B13" s="71" t="s">
        <v>24</v>
      </c>
      <c r="C13" s="72">
        <v>302.49</v>
      </c>
      <c r="D13" s="72">
        <v>302.49</v>
      </c>
      <c r="E13" s="72">
        <v>0</v>
      </c>
      <c r="F13" s="73"/>
      <c r="G13" s="73"/>
      <c r="H13" s="73"/>
      <c r="I13" s="73"/>
      <c r="J13" s="73"/>
      <c r="K13" s="73"/>
      <c r="L13" s="72"/>
    </row>
    <row r="14" s="51" customFormat="1" ht="21" customHeight="1" spans="1:12">
      <c r="A14" s="74"/>
      <c r="B14" s="67" t="s">
        <v>25</v>
      </c>
      <c r="C14" s="68">
        <f>C15+C16+C17+C18+C19</f>
        <v>29.6</v>
      </c>
      <c r="D14" s="68">
        <f>D15+D16+D17+D18+D19</f>
        <v>29.6</v>
      </c>
      <c r="E14" s="68">
        <f>E15+E16+E17+E18+E19</f>
        <v>0</v>
      </c>
      <c r="F14" s="69"/>
      <c r="G14" s="69"/>
      <c r="H14" s="69"/>
      <c r="I14" s="69"/>
      <c r="J14" s="69"/>
      <c r="K14" s="69"/>
      <c r="L14" s="68"/>
    </row>
    <row r="15" ht="21" customHeight="1" spans="1:12">
      <c r="A15" s="75"/>
      <c r="B15" s="71" t="s">
        <v>26</v>
      </c>
      <c r="C15" s="72">
        <v>29.6</v>
      </c>
      <c r="D15" s="72">
        <v>29.6</v>
      </c>
      <c r="E15" s="72">
        <v>0</v>
      </c>
      <c r="F15" s="73"/>
      <c r="G15" s="73"/>
      <c r="H15" s="73"/>
      <c r="I15" s="73"/>
      <c r="J15" s="73"/>
      <c r="K15" s="73"/>
      <c r="L15" s="72"/>
    </row>
    <row r="16" ht="21" customHeight="1" spans="1:12">
      <c r="A16" s="75"/>
      <c r="B16" s="71" t="s">
        <v>27</v>
      </c>
      <c r="C16" s="72"/>
      <c r="D16" s="72"/>
      <c r="E16" s="72"/>
      <c r="F16" s="73"/>
      <c r="G16" s="73"/>
      <c r="H16" s="73"/>
      <c r="I16" s="73"/>
      <c r="J16" s="73"/>
      <c r="K16" s="73"/>
      <c r="L16" s="72"/>
    </row>
    <row r="17" ht="21" customHeight="1" spans="1:12">
      <c r="A17" s="75"/>
      <c r="B17" s="71" t="s">
        <v>28</v>
      </c>
      <c r="C17" s="72"/>
      <c r="D17" s="72"/>
      <c r="E17" s="72"/>
      <c r="F17" s="73"/>
      <c r="G17" s="73"/>
      <c r="H17" s="73"/>
      <c r="I17" s="73"/>
      <c r="J17" s="73"/>
      <c r="K17" s="73"/>
      <c r="L17" s="72"/>
    </row>
    <row r="18" ht="21" customHeight="1" spans="1:12">
      <c r="A18" s="75"/>
      <c r="B18" s="71" t="s">
        <v>29</v>
      </c>
      <c r="C18" s="72"/>
      <c r="D18" s="72"/>
      <c r="E18" s="72"/>
      <c r="F18" s="73"/>
      <c r="G18" s="73"/>
      <c r="H18" s="73"/>
      <c r="I18" s="73"/>
      <c r="J18" s="73"/>
      <c r="K18" s="73"/>
      <c r="L18" s="72"/>
    </row>
    <row r="19" ht="21" customHeight="1" spans="1:12">
      <c r="A19" s="75"/>
      <c r="B19" s="71" t="s">
        <v>30</v>
      </c>
      <c r="C19" s="72"/>
      <c r="D19" s="72"/>
      <c r="E19" s="72"/>
      <c r="F19" s="73"/>
      <c r="G19" s="73"/>
      <c r="H19" s="73"/>
      <c r="I19" s="73"/>
      <c r="J19" s="73"/>
      <c r="K19" s="73"/>
      <c r="L19" s="72"/>
    </row>
    <row r="20" s="51" customFormat="1" ht="21" customHeight="1" spans="1:12">
      <c r="A20" s="76"/>
      <c r="B20" s="67" t="s">
        <v>31</v>
      </c>
      <c r="C20" s="68">
        <f>C21+C22</f>
        <v>2065.0414</v>
      </c>
      <c r="D20" s="68">
        <f>D21+D22</f>
        <v>1985.0414</v>
      </c>
      <c r="E20" s="68">
        <f>E21+E22</f>
        <v>80</v>
      </c>
      <c r="F20" s="69"/>
      <c r="G20" s="69"/>
      <c r="H20" s="69"/>
      <c r="I20" s="69"/>
      <c r="J20" s="69"/>
      <c r="K20" s="69"/>
      <c r="L20" s="68"/>
    </row>
    <row r="21" ht="21" customHeight="1" spans="1:12">
      <c r="A21" s="75"/>
      <c r="B21" s="71" t="s">
        <v>32</v>
      </c>
      <c r="C21" s="72">
        <v>1032.44</v>
      </c>
      <c r="D21" s="72">
        <v>1032.44</v>
      </c>
      <c r="E21" s="72">
        <v>0</v>
      </c>
      <c r="F21" s="73"/>
      <c r="G21" s="73"/>
      <c r="H21" s="73"/>
      <c r="I21" s="73"/>
      <c r="J21" s="73"/>
      <c r="K21" s="73"/>
      <c r="L21" s="72"/>
    </row>
    <row r="22" ht="21" customHeight="1" spans="1:12">
      <c r="A22" s="75"/>
      <c r="B22" s="71" t="s">
        <v>33</v>
      </c>
      <c r="C22" s="72">
        <v>1032.6014</v>
      </c>
      <c r="D22" s="72">
        <v>952.6014</v>
      </c>
      <c r="E22" s="72">
        <v>80</v>
      </c>
      <c r="F22" s="73"/>
      <c r="G22" s="73"/>
      <c r="H22" s="73"/>
      <c r="I22" s="73"/>
      <c r="J22" s="73"/>
      <c r="K22" s="73"/>
      <c r="L22" s="72"/>
    </row>
    <row r="23" ht="21" customHeight="1" spans="1:12">
      <c r="A23" s="75"/>
      <c r="B23" s="71" t="s">
        <v>34</v>
      </c>
      <c r="C23" s="72"/>
      <c r="D23" s="72"/>
      <c r="E23" s="72"/>
      <c r="F23" s="73"/>
      <c r="G23" s="73"/>
      <c r="H23" s="73"/>
      <c r="I23" s="73"/>
      <c r="J23" s="73"/>
      <c r="K23" s="73"/>
      <c r="L23" s="72"/>
    </row>
    <row r="24" s="51" customFormat="1" ht="21" customHeight="1" spans="1:12">
      <c r="A24" s="76"/>
      <c r="B24" s="67" t="s">
        <v>35</v>
      </c>
      <c r="C24" s="77"/>
      <c r="D24" s="77"/>
      <c r="E24" s="77"/>
      <c r="F24" s="77"/>
      <c r="G24" s="77"/>
      <c r="H24" s="77"/>
      <c r="I24" s="77"/>
      <c r="J24" s="77"/>
      <c r="K24" s="77"/>
      <c r="L24" s="68"/>
    </row>
    <row r="25" s="51" customFormat="1" ht="21" customHeight="1" spans="1:12">
      <c r="A25" s="76"/>
      <c r="B25" s="67" t="s">
        <v>36</v>
      </c>
      <c r="C25" s="68">
        <f>C26+C27+C28+C29</f>
        <v>218.72</v>
      </c>
      <c r="D25" s="68">
        <f>D26+D27+D28+D29</f>
        <v>218.72</v>
      </c>
      <c r="E25" s="68">
        <f>E26+E27+E28+E29</f>
        <v>0</v>
      </c>
      <c r="F25" s="69"/>
      <c r="G25" s="69"/>
      <c r="H25" s="69"/>
      <c r="I25" s="69"/>
      <c r="J25" s="69"/>
      <c r="K25" s="69"/>
      <c r="L25" s="68"/>
    </row>
    <row r="26" ht="21" customHeight="1" spans="1:12">
      <c r="A26" s="75"/>
      <c r="B26" s="71" t="s">
        <v>37</v>
      </c>
      <c r="C26" s="72"/>
      <c r="D26" s="72"/>
      <c r="E26" s="72"/>
      <c r="F26" s="73"/>
      <c r="G26" s="73"/>
      <c r="H26" s="73"/>
      <c r="I26" s="73"/>
      <c r="J26" s="73"/>
      <c r="K26" s="73"/>
      <c r="L26" s="72"/>
    </row>
    <row r="27" ht="21" customHeight="1" spans="1:12">
      <c r="A27" s="75"/>
      <c r="B27" s="71" t="s">
        <v>38</v>
      </c>
      <c r="C27" s="72">
        <v>218.72</v>
      </c>
      <c r="D27" s="72">
        <v>218.72</v>
      </c>
      <c r="E27" s="72">
        <v>0</v>
      </c>
      <c r="F27" s="73"/>
      <c r="G27" s="73"/>
      <c r="H27" s="73"/>
      <c r="I27" s="73"/>
      <c r="J27" s="73"/>
      <c r="K27" s="73"/>
      <c r="L27" s="72"/>
    </row>
    <row r="28" ht="21" customHeight="1" spans="1:12">
      <c r="A28" s="75"/>
      <c r="B28" s="71" t="s">
        <v>39</v>
      </c>
      <c r="C28" s="72"/>
      <c r="D28" s="72"/>
      <c r="E28" s="72"/>
      <c r="F28" s="73"/>
      <c r="G28" s="73"/>
      <c r="H28" s="73"/>
      <c r="I28" s="73"/>
      <c r="J28" s="73"/>
      <c r="K28" s="73"/>
      <c r="L28" s="72"/>
    </row>
    <row r="29" ht="21" customHeight="1" spans="1:12">
      <c r="A29" s="75"/>
      <c r="B29" s="71" t="s">
        <v>40</v>
      </c>
      <c r="C29" s="72"/>
      <c r="D29" s="72"/>
      <c r="E29" s="72"/>
      <c r="F29" s="73"/>
      <c r="G29" s="73"/>
      <c r="H29" s="73"/>
      <c r="I29" s="73"/>
      <c r="J29" s="73"/>
      <c r="K29" s="73"/>
      <c r="L29" s="72"/>
    </row>
    <row r="30" s="51" customFormat="1" ht="29" customHeight="1" spans="1:12">
      <c r="A30" s="76"/>
      <c r="B30" s="67" t="s">
        <v>41</v>
      </c>
      <c r="C30" s="68"/>
      <c r="D30" s="68"/>
      <c r="E30" s="68"/>
      <c r="F30" s="69"/>
      <c r="G30" s="69"/>
      <c r="H30" s="69"/>
      <c r="I30" s="69"/>
      <c r="J30" s="69"/>
      <c r="K30" s="69"/>
      <c r="L30" s="68"/>
    </row>
    <row r="31" ht="21" customHeight="1" spans="1:12">
      <c r="A31" s="75"/>
      <c r="B31" s="71" t="s">
        <v>42</v>
      </c>
      <c r="C31" s="72"/>
      <c r="D31" s="72"/>
      <c r="E31" s="72"/>
      <c r="F31" s="73"/>
      <c r="G31" s="73"/>
      <c r="H31" s="73"/>
      <c r="I31" s="73"/>
      <c r="J31" s="73"/>
      <c r="K31" s="73"/>
      <c r="L31" s="72"/>
    </row>
    <row r="32" ht="21" customHeight="1" spans="1:12">
      <c r="A32" s="75"/>
      <c r="B32" s="71" t="s">
        <v>43</v>
      </c>
      <c r="C32" s="72"/>
      <c r="D32" s="72"/>
      <c r="E32" s="72"/>
      <c r="F32" s="73"/>
      <c r="G32" s="73"/>
      <c r="H32" s="73"/>
      <c r="I32" s="73"/>
      <c r="J32" s="73"/>
      <c r="K32" s="73"/>
      <c r="L32" s="72"/>
    </row>
    <row r="33" s="51" customFormat="1" ht="21" customHeight="1" spans="1:12">
      <c r="A33" s="76"/>
      <c r="B33" s="67" t="s">
        <v>44</v>
      </c>
      <c r="C33" s="68">
        <v>23</v>
      </c>
      <c r="D33" s="68">
        <v>23</v>
      </c>
      <c r="E33" s="68">
        <v>0</v>
      </c>
      <c r="F33" s="69"/>
      <c r="G33" s="69"/>
      <c r="H33" s="69"/>
      <c r="I33" s="69"/>
      <c r="J33" s="69"/>
      <c r="K33" s="69"/>
      <c r="L33" s="68"/>
    </row>
    <row r="34" s="51" customFormat="1" ht="21" customHeight="1" spans="1:12">
      <c r="A34" s="76"/>
      <c r="B34" s="67" t="s">
        <v>45</v>
      </c>
      <c r="C34" s="68"/>
      <c r="D34" s="68"/>
      <c r="E34" s="68"/>
      <c r="F34" s="69"/>
      <c r="G34" s="69"/>
      <c r="H34" s="69"/>
      <c r="I34" s="69"/>
      <c r="J34" s="69"/>
      <c r="K34" s="69"/>
      <c r="L34" s="68"/>
    </row>
    <row r="35" ht="21" customHeight="1" spans="1:12">
      <c r="A35" s="75"/>
      <c r="B35" s="78" t="s">
        <v>46</v>
      </c>
      <c r="C35" s="72"/>
      <c r="D35" s="72"/>
      <c r="E35" s="72"/>
      <c r="F35" s="73"/>
      <c r="G35" s="73"/>
      <c r="H35" s="73"/>
      <c r="I35" s="73"/>
      <c r="J35" s="73"/>
      <c r="K35" s="73"/>
      <c r="L35" s="72"/>
    </row>
    <row r="36" ht="21" customHeight="1" spans="1:12">
      <c r="A36" s="75"/>
      <c r="B36" s="78" t="s">
        <v>47</v>
      </c>
      <c r="C36" s="72"/>
      <c r="D36" s="72"/>
      <c r="E36" s="72"/>
      <c r="F36" s="73"/>
      <c r="G36" s="73"/>
      <c r="H36" s="73"/>
      <c r="I36" s="73"/>
      <c r="J36" s="73"/>
      <c r="K36" s="73"/>
      <c r="L36" s="72"/>
    </row>
    <row r="37" ht="21" customHeight="1" spans="1:12">
      <c r="A37" s="75"/>
      <c r="B37" s="78" t="s">
        <v>48</v>
      </c>
      <c r="C37" s="79"/>
      <c r="D37" s="79"/>
      <c r="E37" s="79"/>
      <c r="F37" s="80"/>
      <c r="G37" s="80"/>
      <c r="H37" s="80"/>
      <c r="I37" s="80"/>
      <c r="J37" s="80"/>
      <c r="K37" s="80"/>
      <c r="L37" s="81"/>
    </row>
  </sheetData>
  <mergeCells count="13">
    <mergeCell ref="A2:L2"/>
    <mergeCell ref="A3:L3"/>
    <mergeCell ref="C4:E4"/>
    <mergeCell ref="F4:K4"/>
    <mergeCell ref="D5:E5"/>
    <mergeCell ref="I5:K5"/>
    <mergeCell ref="A4:A6"/>
    <mergeCell ref="B4:B6"/>
    <mergeCell ref="C5:C6"/>
    <mergeCell ref="F5:F6"/>
    <mergeCell ref="G5:G6"/>
    <mergeCell ref="H5:H6"/>
    <mergeCell ref="L4:L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31"/>
  <sheetViews>
    <sheetView workbookViewId="0">
      <selection activeCell="A2" sqref="A2:X2"/>
    </sheetView>
  </sheetViews>
  <sheetFormatPr defaultColWidth="9" defaultRowHeight="13.5"/>
  <cols>
    <col min="1" max="1" width="6" style="20" customWidth="1"/>
    <col min="2" max="2" width="10.25" style="20" customWidth="1"/>
    <col min="3" max="3" width="12.0833333333333" style="20" customWidth="1"/>
    <col min="4" max="4" width="14.125" style="20" customWidth="1"/>
    <col min="5" max="6" width="9" style="20"/>
    <col min="7" max="7" width="38.125" style="20" customWidth="1"/>
    <col min="8" max="8" width="9" style="20" customWidth="1"/>
    <col min="9" max="9" width="9" style="20"/>
    <col min="10" max="10" width="12.125" style="20" customWidth="1"/>
    <col min="11" max="11" width="14.75" style="20" customWidth="1"/>
    <col min="12" max="12" width="13.625" style="20" customWidth="1"/>
    <col min="13" max="13" width="33.625" style="20" customWidth="1"/>
    <col min="14" max="14" width="12.875" style="21"/>
    <col min="15" max="16" width="11.625" style="20"/>
    <col min="17" max="17" width="9" style="20"/>
    <col min="18" max="18" width="12.625" style="20"/>
    <col min="19" max="20" width="9" style="20"/>
    <col min="21" max="21" width="14.125" style="20"/>
    <col min="22" max="22" width="10.5" style="20" customWidth="1"/>
    <col min="23" max="23" width="14.125" style="20" customWidth="1"/>
    <col min="24" max="24" width="16.3916666666667" style="20" customWidth="1"/>
    <col min="25" max="16384" width="9" style="14"/>
  </cols>
  <sheetData>
    <row r="1" s="14" customFormat="1" spans="1:24">
      <c r="A1" s="22" t="s">
        <v>49</v>
      </c>
      <c r="B1" s="20"/>
      <c r="C1" s="20"/>
      <c r="D1" s="20"/>
      <c r="E1" s="20"/>
      <c r="F1" s="20"/>
      <c r="G1" s="20"/>
      <c r="H1" s="20"/>
      <c r="I1" s="20"/>
      <c r="J1" s="28"/>
      <c r="K1" s="28"/>
      <c r="L1" s="29"/>
      <c r="M1" s="29"/>
      <c r="N1" s="21"/>
      <c r="O1" s="20"/>
      <c r="P1" s="20"/>
      <c r="Q1" s="20"/>
      <c r="R1" s="20"/>
      <c r="S1" s="20"/>
      <c r="T1" s="20"/>
      <c r="U1" s="20"/>
      <c r="V1" s="20"/>
      <c r="W1" s="20"/>
      <c r="X1" s="20"/>
    </row>
    <row r="2" s="14" customFormat="1" ht="52" customHeight="1" spans="1:24">
      <c r="A2" s="23" t="s">
        <v>50</v>
      </c>
      <c r="B2" s="23"/>
      <c r="C2" s="23"/>
      <c r="D2" s="23"/>
      <c r="E2" s="23"/>
      <c r="F2" s="23"/>
      <c r="G2" s="23"/>
      <c r="H2" s="23"/>
      <c r="I2" s="23"/>
      <c r="J2" s="30"/>
      <c r="K2" s="30"/>
      <c r="L2" s="23"/>
      <c r="M2" s="23"/>
      <c r="N2" s="23"/>
      <c r="O2" s="23"/>
      <c r="P2" s="23"/>
      <c r="Q2" s="23"/>
      <c r="R2" s="23"/>
      <c r="S2" s="23"/>
      <c r="T2" s="23"/>
      <c r="U2" s="23"/>
      <c r="V2" s="23"/>
      <c r="W2" s="23"/>
      <c r="X2" s="23"/>
    </row>
    <row r="3" s="15" customFormat="1" ht="18" customHeight="1" spans="1:18">
      <c r="A3" s="24" t="s">
        <v>51</v>
      </c>
      <c r="B3" s="24"/>
      <c r="C3" s="24"/>
      <c r="D3" s="24"/>
      <c r="E3" s="24"/>
      <c r="F3" s="24"/>
      <c r="G3" s="24"/>
      <c r="H3" s="24"/>
      <c r="I3" s="24"/>
      <c r="J3" s="24"/>
      <c r="K3" s="24"/>
      <c r="L3" s="24"/>
      <c r="M3" s="24"/>
      <c r="N3" s="24"/>
      <c r="O3" s="24"/>
      <c r="P3" s="24"/>
      <c r="Q3" s="24"/>
      <c r="R3" s="24"/>
    </row>
    <row r="4" s="16" customFormat="1" ht="30" customHeight="1" spans="1:24">
      <c r="A4" s="25" t="s">
        <v>3</v>
      </c>
      <c r="B4" s="25" t="s">
        <v>52</v>
      </c>
      <c r="C4" s="25"/>
      <c r="D4" s="25"/>
      <c r="E4" s="25" t="s">
        <v>53</v>
      </c>
      <c r="F4" s="25" t="s">
        <v>54</v>
      </c>
      <c r="G4" s="25" t="s">
        <v>55</v>
      </c>
      <c r="H4" s="25" t="s">
        <v>56</v>
      </c>
      <c r="I4" s="25" t="s">
        <v>57</v>
      </c>
      <c r="J4" s="25" t="s">
        <v>58</v>
      </c>
      <c r="K4" s="25"/>
      <c r="L4" s="25" t="s">
        <v>59</v>
      </c>
      <c r="M4" s="25" t="s">
        <v>60</v>
      </c>
      <c r="N4" s="25" t="s">
        <v>5</v>
      </c>
      <c r="O4" s="25"/>
      <c r="P4" s="25"/>
      <c r="Q4" s="25" t="s">
        <v>6</v>
      </c>
      <c r="R4" s="25"/>
      <c r="S4" s="25"/>
      <c r="T4" s="25"/>
      <c r="U4" s="25"/>
      <c r="V4" s="25"/>
      <c r="W4" s="25" t="s">
        <v>61</v>
      </c>
      <c r="X4" s="25" t="s">
        <v>62</v>
      </c>
    </row>
    <row r="5" s="16" customFormat="1" spans="1:24">
      <c r="A5" s="25"/>
      <c r="B5" s="25" t="s">
        <v>4</v>
      </c>
      <c r="C5" s="25" t="s">
        <v>63</v>
      </c>
      <c r="D5" s="25" t="s">
        <v>64</v>
      </c>
      <c r="E5" s="25"/>
      <c r="F5" s="25"/>
      <c r="G5" s="25"/>
      <c r="H5" s="25"/>
      <c r="I5" s="25"/>
      <c r="J5" s="25" t="s">
        <v>65</v>
      </c>
      <c r="K5" s="25" t="s">
        <v>66</v>
      </c>
      <c r="L5" s="25"/>
      <c r="M5" s="25"/>
      <c r="N5" s="25" t="s">
        <v>67</v>
      </c>
      <c r="O5" s="25" t="s">
        <v>9</v>
      </c>
      <c r="P5" s="25"/>
      <c r="Q5" s="25" t="s">
        <v>68</v>
      </c>
      <c r="R5" s="25" t="s">
        <v>69</v>
      </c>
      <c r="S5" s="25" t="s">
        <v>70</v>
      </c>
      <c r="T5" s="25" t="s">
        <v>9</v>
      </c>
      <c r="U5" s="25"/>
      <c r="V5" s="25"/>
      <c r="W5" s="25"/>
      <c r="X5" s="25"/>
    </row>
    <row r="6" s="16" customFormat="1" spans="1:24">
      <c r="A6" s="25"/>
      <c r="B6" s="25"/>
      <c r="C6" s="25"/>
      <c r="D6" s="25"/>
      <c r="E6" s="25"/>
      <c r="F6" s="25"/>
      <c r="G6" s="25"/>
      <c r="H6" s="25"/>
      <c r="I6" s="25"/>
      <c r="J6" s="25"/>
      <c r="K6" s="25"/>
      <c r="L6" s="25"/>
      <c r="M6" s="25"/>
      <c r="N6" s="25"/>
      <c r="O6" s="25"/>
      <c r="P6" s="25"/>
      <c r="Q6" s="25"/>
      <c r="R6" s="25"/>
      <c r="S6" s="25"/>
      <c r="T6" s="25"/>
      <c r="U6" s="25"/>
      <c r="V6" s="25"/>
      <c r="W6" s="25"/>
      <c r="X6" s="25"/>
    </row>
    <row r="7" s="16" customFormat="1" ht="90" customHeight="1" spans="1:24">
      <c r="A7" s="25"/>
      <c r="B7" s="25"/>
      <c r="C7" s="25"/>
      <c r="D7" s="25"/>
      <c r="E7" s="25"/>
      <c r="F7" s="25"/>
      <c r="G7" s="25"/>
      <c r="H7" s="25"/>
      <c r="I7" s="25"/>
      <c r="J7" s="25"/>
      <c r="K7" s="25"/>
      <c r="L7" s="25"/>
      <c r="M7" s="25"/>
      <c r="N7" s="25"/>
      <c r="O7" s="25" t="s">
        <v>71</v>
      </c>
      <c r="P7" s="25" t="s">
        <v>72</v>
      </c>
      <c r="Q7" s="25"/>
      <c r="R7" s="25"/>
      <c r="S7" s="25"/>
      <c r="T7" s="25" t="s">
        <v>73</v>
      </c>
      <c r="U7" s="25" t="s">
        <v>74</v>
      </c>
      <c r="V7" s="25" t="s">
        <v>75</v>
      </c>
      <c r="W7" s="25"/>
      <c r="X7" s="25"/>
    </row>
    <row r="8" s="16" customFormat="1" ht="33" customHeight="1" spans="1:24">
      <c r="A8" s="25"/>
      <c r="B8" s="25"/>
      <c r="C8" s="25"/>
      <c r="D8" s="25"/>
      <c r="E8" s="25"/>
      <c r="F8" s="25"/>
      <c r="G8" s="25"/>
      <c r="H8" s="25"/>
      <c r="I8" s="25"/>
      <c r="J8" s="25"/>
      <c r="K8" s="25"/>
      <c r="L8" s="25"/>
      <c r="M8" s="25"/>
      <c r="N8" s="25">
        <f>SUM(N9:N331)</f>
        <v>9799.4414</v>
      </c>
      <c r="O8" s="25">
        <f t="shared" ref="O8:V8" si="0">SUM(O9:O331)</f>
        <v>9416.0414</v>
      </c>
      <c r="P8" s="25">
        <f t="shared" si="0"/>
        <v>383.4</v>
      </c>
      <c r="Q8" s="25">
        <f t="shared" si="0"/>
        <v>1526</v>
      </c>
      <c r="R8" s="25">
        <f t="shared" si="0"/>
        <v>68893</v>
      </c>
      <c r="S8" s="25">
        <f t="shared" si="0"/>
        <v>192416</v>
      </c>
      <c r="T8" s="25">
        <f t="shared" si="0"/>
        <v>364</v>
      </c>
      <c r="U8" s="25">
        <f t="shared" si="0"/>
        <v>7875.55555555556</v>
      </c>
      <c r="V8" s="25">
        <f t="shared" si="0"/>
        <v>22672.6666666667</v>
      </c>
      <c r="W8" s="25"/>
      <c r="X8" s="25"/>
    </row>
    <row r="9" s="17" customFormat="1" ht="36" spans="1:24">
      <c r="A9" s="26">
        <v>1</v>
      </c>
      <c r="B9" s="27" t="s">
        <v>76</v>
      </c>
      <c r="C9" s="27" t="s">
        <v>77</v>
      </c>
      <c r="D9" s="27" t="s">
        <v>78</v>
      </c>
      <c r="E9" s="27" t="s">
        <v>79</v>
      </c>
      <c r="F9" s="27" t="s">
        <v>80</v>
      </c>
      <c r="G9" s="27" t="s">
        <v>81</v>
      </c>
      <c r="H9" s="27" t="s">
        <v>82</v>
      </c>
      <c r="I9" s="27" t="s">
        <v>80</v>
      </c>
      <c r="J9" s="27">
        <v>202304</v>
      </c>
      <c r="K9" s="27">
        <v>202306</v>
      </c>
      <c r="L9" s="27" t="s">
        <v>83</v>
      </c>
      <c r="M9" s="27" t="s">
        <v>84</v>
      </c>
      <c r="N9" s="27">
        <v>3</v>
      </c>
      <c r="O9" s="27">
        <v>3</v>
      </c>
      <c r="P9" s="27">
        <v>0</v>
      </c>
      <c r="Q9" s="27">
        <v>1</v>
      </c>
      <c r="R9" s="27">
        <v>5</v>
      </c>
      <c r="S9" s="27">
        <v>12</v>
      </c>
      <c r="T9" s="27">
        <v>0</v>
      </c>
      <c r="U9" s="34">
        <v>1.33333333333333</v>
      </c>
      <c r="V9" s="34">
        <v>4</v>
      </c>
      <c r="W9" s="27" t="s">
        <v>85</v>
      </c>
      <c r="X9" s="27" t="s">
        <v>86</v>
      </c>
    </row>
    <row r="10" s="17" customFormat="1" ht="36" spans="1:24">
      <c r="A10" s="26">
        <v>2</v>
      </c>
      <c r="B10" s="27" t="s">
        <v>76</v>
      </c>
      <c r="C10" s="27" t="s">
        <v>87</v>
      </c>
      <c r="D10" s="27" t="s">
        <v>88</v>
      </c>
      <c r="E10" s="27" t="s">
        <v>79</v>
      </c>
      <c r="F10" s="27" t="s">
        <v>80</v>
      </c>
      <c r="G10" s="27" t="s">
        <v>89</v>
      </c>
      <c r="H10" s="27" t="s">
        <v>90</v>
      </c>
      <c r="I10" s="27" t="s">
        <v>80</v>
      </c>
      <c r="J10" s="27">
        <v>202307</v>
      </c>
      <c r="K10" s="27">
        <v>202308</v>
      </c>
      <c r="L10" s="27" t="s">
        <v>91</v>
      </c>
      <c r="M10" s="27" t="s">
        <v>92</v>
      </c>
      <c r="N10" s="27">
        <v>10</v>
      </c>
      <c r="O10" s="27">
        <v>5</v>
      </c>
      <c r="P10" s="27">
        <v>5</v>
      </c>
      <c r="Q10" s="27">
        <v>1</v>
      </c>
      <c r="R10" s="27">
        <v>5</v>
      </c>
      <c r="S10" s="27">
        <v>12</v>
      </c>
      <c r="T10" s="27">
        <v>0</v>
      </c>
      <c r="U10" s="34">
        <v>1.33333333333333</v>
      </c>
      <c r="V10" s="34">
        <v>4</v>
      </c>
      <c r="W10" s="27" t="s">
        <v>85</v>
      </c>
      <c r="X10" s="27" t="s">
        <v>86</v>
      </c>
    </row>
    <row r="11" s="17" customFormat="1" ht="36" spans="1:24">
      <c r="A11" s="26">
        <v>3</v>
      </c>
      <c r="B11" s="27" t="s">
        <v>76</v>
      </c>
      <c r="C11" s="27" t="s">
        <v>93</v>
      </c>
      <c r="D11" s="27" t="s">
        <v>94</v>
      </c>
      <c r="E11" s="27" t="s">
        <v>79</v>
      </c>
      <c r="F11" s="27" t="s">
        <v>95</v>
      </c>
      <c r="G11" s="27" t="s">
        <v>96</v>
      </c>
      <c r="H11" s="27" t="s">
        <v>82</v>
      </c>
      <c r="I11" s="27" t="s">
        <v>95</v>
      </c>
      <c r="J11" s="27">
        <v>202304</v>
      </c>
      <c r="K11" s="27">
        <v>202306</v>
      </c>
      <c r="L11" s="27" t="s">
        <v>95</v>
      </c>
      <c r="M11" s="27" t="s">
        <v>97</v>
      </c>
      <c r="N11" s="27">
        <v>19.8</v>
      </c>
      <c r="O11" s="27">
        <v>19.8</v>
      </c>
      <c r="P11" s="27">
        <v>0</v>
      </c>
      <c r="Q11" s="27">
        <v>1</v>
      </c>
      <c r="R11" s="27">
        <v>210</v>
      </c>
      <c r="S11" s="27">
        <v>680</v>
      </c>
      <c r="T11" s="27">
        <v>1</v>
      </c>
      <c r="U11" s="34">
        <v>75.5555555555556</v>
      </c>
      <c r="V11" s="34">
        <v>226.666666666667</v>
      </c>
      <c r="W11" s="27" t="s">
        <v>85</v>
      </c>
      <c r="X11" s="27" t="s">
        <v>98</v>
      </c>
    </row>
    <row r="12" s="17" customFormat="1" ht="48" spans="1:24">
      <c r="A12" s="26">
        <v>4</v>
      </c>
      <c r="B12" s="27" t="s">
        <v>76</v>
      </c>
      <c r="C12" s="27" t="s">
        <v>93</v>
      </c>
      <c r="D12" s="27" t="s">
        <v>94</v>
      </c>
      <c r="E12" s="27" t="s">
        <v>79</v>
      </c>
      <c r="F12" s="27" t="s">
        <v>95</v>
      </c>
      <c r="G12" s="27" t="s">
        <v>99</v>
      </c>
      <c r="H12" s="27" t="s">
        <v>82</v>
      </c>
      <c r="I12" s="27" t="s">
        <v>95</v>
      </c>
      <c r="J12" s="27">
        <v>202304</v>
      </c>
      <c r="K12" s="27">
        <v>202306</v>
      </c>
      <c r="L12" s="27" t="s">
        <v>95</v>
      </c>
      <c r="M12" s="27" t="s">
        <v>100</v>
      </c>
      <c r="N12" s="27">
        <v>13</v>
      </c>
      <c r="O12" s="27">
        <v>13</v>
      </c>
      <c r="P12" s="27">
        <v>0</v>
      </c>
      <c r="Q12" s="27">
        <v>1</v>
      </c>
      <c r="R12" s="27">
        <v>180</v>
      </c>
      <c r="S12" s="27">
        <v>480</v>
      </c>
      <c r="T12" s="27">
        <v>1</v>
      </c>
      <c r="U12" s="34">
        <v>53.3333333333333</v>
      </c>
      <c r="V12" s="34">
        <v>160</v>
      </c>
      <c r="W12" s="27" t="s">
        <v>85</v>
      </c>
      <c r="X12" s="27" t="s">
        <v>98</v>
      </c>
    </row>
    <row r="13" s="17" customFormat="1" ht="36" spans="1:24">
      <c r="A13" s="26">
        <v>5</v>
      </c>
      <c r="B13" s="27" t="s">
        <v>76</v>
      </c>
      <c r="C13" s="27" t="s">
        <v>93</v>
      </c>
      <c r="D13" s="27" t="s">
        <v>94</v>
      </c>
      <c r="E13" s="27" t="s">
        <v>79</v>
      </c>
      <c r="F13" s="27" t="s">
        <v>95</v>
      </c>
      <c r="G13" s="27" t="s">
        <v>101</v>
      </c>
      <c r="H13" s="27" t="s">
        <v>82</v>
      </c>
      <c r="I13" s="27" t="s">
        <v>95</v>
      </c>
      <c r="J13" s="27">
        <v>202304</v>
      </c>
      <c r="K13" s="27">
        <v>202306</v>
      </c>
      <c r="L13" s="27" t="s">
        <v>95</v>
      </c>
      <c r="M13" s="27" t="s">
        <v>102</v>
      </c>
      <c r="N13" s="27">
        <v>12</v>
      </c>
      <c r="O13" s="27">
        <v>12</v>
      </c>
      <c r="P13" s="27">
        <v>0</v>
      </c>
      <c r="Q13" s="27">
        <v>1</v>
      </c>
      <c r="R13" s="27">
        <v>160</v>
      </c>
      <c r="S13" s="27">
        <v>460</v>
      </c>
      <c r="T13" s="27">
        <v>1</v>
      </c>
      <c r="U13" s="34">
        <v>51.1111111111111</v>
      </c>
      <c r="V13" s="34">
        <v>153.333333333333</v>
      </c>
      <c r="W13" s="27" t="s">
        <v>85</v>
      </c>
      <c r="X13" s="27" t="s">
        <v>98</v>
      </c>
    </row>
    <row r="14" s="17" customFormat="1" ht="48" spans="1:24">
      <c r="A14" s="26">
        <v>6</v>
      </c>
      <c r="B14" s="27" t="s">
        <v>76</v>
      </c>
      <c r="C14" s="27" t="s">
        <v>93</v>
      </c>
      <c r="D14" s="27" t="s">
        <v>94</v>
      </c>
      <c r="E14" s="27" t="s">
        <v>79</v>
      </c>
      <c r="F14" s="27" t="s">
        <v>95</v>
      </c>
      <c r="G14" s="27" t="s">
        <v>103</v>
      </c>
      <c r="H14" s="27" t="s">
        <v>82</v>
      </c>
      <c r="I14" s="27" t="s">
        <v>95</v>
      </c>
      <c r="J14" s="27">
        <v>202304</v>
      </c>
      <c r="K14" s="27">
        <v>202306</v>
      </c>
      <c r="L14" s="27" t="s">
        <v>95</v>
      </c>
      <c r="M14" s="27" t="s">
        <v>104</v>
      </c>
      <c r="N14" s="27">
        <v>19.3</v>
      </c>
      <c r="O14" s="27">
        <v>19.3</v>
      </c>
      <c r="P14" s="27">
        <v>0</v>
      </c>
      <c r="Q14" s="27">
        <v>1</v>
      </c>
      <c r="R14" s="27">
        <v>180</v>
      </c>
      <c r="S14" s="27">
        <v>560</v>
      </c>
      <c r="T14" s="27">
        <v>1</v>
      </c>
      <c r="U14" s="34">
        <v>62.2222222222222</v>
      </c>
      <c r="V14" s="34">
        <v>186.666666666667</v>
      </c>
      <c r="W14" s="27" t="s">
        <v>85</v>
      </c>
      <c r="X14" s="27" t="s">
        <v>98</v>
      </c>
    </row>
    <row r="15" s="17" customFormat="1" ht="36" spans="1:24">
      <c r="A15" s="26">
        <v>7</v>
      </c>
      <c r="B15" s="27" t="s">
        <v>76</v>
      </c>
      <c r="C15" s="27" t="s">
        <v>77</v>
      </c>
      <c r="D15" s="27" t="s">
        <v>105</v>
      </c>
      <c r="E15" s="27" t="s">
        <v>79</v>
      </c>
      <c r="F15" s="27" t="s">
        <v>95</v>
      </c>
      <c r="G15" s="27" t="s">
        <v>106</v>
      </c>
      <c r="H15" s="27" t="s">
        <v>90</v>
      </c>
      <c r="I15" s="27" t="s">
        <v>95</v>
      </c>
      <c r="J15" s="27">
        <v>202304</v>
      </c>
      <c r="K15" s="27">
        <v>202306</v>
      </c>
      <c r="L15" s="27" t="s">
        <v>107</v>
      </c>
      <c r="M15" s="27" t="s">
        <v>108</v>
      </c>
      <c r="N15" s="27">
        <v>5</v>
      </c>
      <c r="O15" s="27">
        <v>5</v>
      </c>
      <c r="P15" s="27">
        <v>0</v>
      </c>
      <c r="Q15" s="27">
        <v>1</v>
      </c>
      <c r="R15" s="27">
        <v>60</v>
      </c>
      <c r="S15" s="27">
        <v>185</v>
      </c>
      <c r="T15" s="27">
        <v>1</v>
      </c>
      <c r="U15" s="34">
        <v>20.5555555555556</v>
      </c>
      <c r="V15" s="34">
        <v>61.6666666666667</v>
      </c>
      <c r="W15" s="27" t="s">
        <v>85</v>
      </c>
      <c r="X15" s="27" t="s">
        <v>86</v>
      </c>
    </row>
    <row r="16" s="17" customFormat="1" ht="36" spans="1:24">
      <c r="A16" s="26">
        <v>8</v>
      </c>
      <c r="B16" s="27" t="s">
        <v>76</v>
      </c>
      <c r="C16" s="27" t="s">
        <v>93</v>
      </c>
      <c r="D16" s="27" t="s">
        <v>94</v>
      </c>
      <c r="E16" s="27" t="s">
        <v>79</v>
      </c>
      <c r="F16" s="27" t="s">
        <v>109</v>
      </c>
      <c r="G16" s="27" t="s">
        <v>110</v>
      </c>
      <c r="H16" s="27" t="s">
        <v>82</v>
      </c>
      <c r="I16" s="27" t="s">
        <v>109</v>
      </c>
      <c r="J16" s="27">
        <v>202304</v>
      </c>
      <c r="K16" s="27">
        <v>202306</v>
      </c>
      <c r="L16" s="27" t="s">
        <v>109</v>
      </c>
      <c r="M16" s="27" t="s">
        <v>111</v>
      </c>
      <c r="N16" s="27">
        <v>10</v>
      </c>
      <c r="O16" s="27">
        <v>10</v>
      </c>
      <c r="P16" s="27">
        <v>0</v>
      </c>
      <c r="Q16" s="27">
        <v>1</v>
      </c>
      <c r="R16" s="27">
        <v>50</v>
      </c>
      <c r="S16" s="27">
        <v>150</v>
      </c>
      <c r="T16" s="27">
        <v>0</v>
      </c>
      <c r="U16" s="34">
        <v>16.6666666666667</v>
      </c>
      <c r="V16" s="34">
        <v>50</v>
      </c>
      <c r="W16" s="27" t="s">
        <v>85</v>
      </c>
      <c r="X16" s="27" t="s">
        <v>98</v>
      </c>
    </row>
    <row r="17" s="17" customFormat="1" ht="36" spans="1:24">
      <c r="A17" s="26">
        <v>9</v>
      </c>
      <c r="B17" s="27" t="s">
        <v>76</v>
      </c>
      <c r="C17" s="27" t="s">
        <v>93</v>
      </c>
      <c r="D17" s="27" t="s">
        <v>94</v>
      </c>
      <c r="E17" s="27" t="s">
        <v>79</v>
      </c>
      <c r="F17" s="27" t="s">
        <v>112</v>
      </c>
      <c r="G17" s="27" t="s">
        <v>113</v>
      </c>
      <c r="H17" s="27" t="s">
        <v>114</v>
      </c>
      <c r="I17" s="27" t="s">
        <v>112</v>
      </c>
      <c r="J17" s="27">
        <v>202304</v>
      </c>
      <c r="K17" s="27">
        <v>202306</v>
      </c>
      <c r="L17" s="27" t="s">
        <v>112</v>
      </c>
      <c r="M17" s="27" t="s">
        <v>115</v>
      </c>
      <c r="N17" s="27">
        <v>10</v>
      </c>
      <c r="O17" s="27">
        <v>10</v>
      </c>
      <c r="P17" s="27">
        <v>0</v>
      </c>
      <c r="Q17" s="27">
        <v>1</v>
      </c>
      <c r="R17" s="27">
        <v>40</v>
      </c>
      <c r="S17" s="27">
        <v>120</v>
      </c>
      <c r="T17" s="27">
        <v>0</v>
      </c>
      <c r="U17" s="34">
        <v>13.3333333333333</v>
      </c>
      <c r="V17" s="34">
        <v>40</v>
      </c>
      <c r="W17" s="27" t="s">
        <v>85</v>
      </c>
      <c r="X17" s="27" t="s">
        <v>98</v>
      </c>
    </row>
    <row r="18" s="17" customFormat="1" ht="36" spans="1:24">
      <c r="A18" s="26">
        <v>10</v>
      </c>
      <c r="B18" s="27" t="s">
        <v>76</v>
      </c>
      <c r="C18" s="27" t="s">
        <v>77</v>
      </c>
      <c r="D18" s="27" t="s">
        <v>105</v>
      </c>
      <c r="E18" s="27" t="s">
        <v>79</v>
      </c>
      <c r="F18" s="27" t="s">
        <v>116</v>
      </c>
      <c r="G18" s="27" t="s">
        <v>117</v>
      </c>
      <c r="H18" s="27" t="s">
        <v>82</v>
      </c>
      <c r="I18" s="27" t="s">
        <v>116</v>
      </c>
      <c r="J18" s="27">
        <v>202305</v>
      </c>
      <c r="K18" s="27">
        <v>2023080</v>
      </c>
      <c r="L18" s="27" t="s">
        <v>118</v>
      </c>
      <c r="M18" s="27" t="s">
        <v>119</v>
      </c>
      <c r="N18" s="27">
        <v>100</v>
      </c>
      <c r="O18" s="27">
        <v>100</v>
      </c>
      <c r="P18" s="27">
        <v>0</v>
      </c>
      <c r="Q18" s="27">
        <v>1</v>
      </c>
      <c r="R18" s="27">
        <v>222</v>
      </c>
      <c r="S18" s="27">
        <v>750</v>
      </c>
      <c r="T18" s="27">
        <v>0</v>
      </c>
      <c r="U18" s="27">
        <v>20</v>
      </c>
      <c r="V18" s="27">
        <v>50</v>
      </c>
      <c r="W18" s="27" t="s">
        <v>120</v>
      </c>
      <c r="X18" s="27" t="s">
        <v>86</v>
      </c>
    </row>
    <row r="19" s="17" customFormat="1" ht="36" spans="1:24">
      <c r="A19" s="26">
        <v>11</v>
      </c>
      <c r="B19" s="27" t="s">
        <v>76</v>
      </c>
      <c r="C19" s="27" t="s">
        <v>93</v>
      </c>
      <c r="D19" s="27" t="s">
        <v>94</v>
      </c>
      <c r="E19" s="27" t="s">
        <v>79</v>
      </c>
      <c r="F19" s="27" t="s">
        <v>121</v>
      </c>
      <c r="G19" s="27" t="s">
        <v>122</v>
      </c>
      <c r="H19" s="26" t="s">
        <v>123</v>
      </c>
      <c r="I19" s="27" t="s">
        <v>121</v>
      </c>
      <c r="J19" s="31">
        <v>202310</v>
      </c>
      <c r="K19" s="31" t="s">
        <v>124</v>
      </c>
      <c r="L19" s="27" t="s">
        <v>121</v>
      </c>
      <c r="M19" s="27" t="s">
        <v>125</v>
      </c>
      <c r="N19" s="26">
        <v>15</v>
      </c>
      <c r="O19" s="26">
        <v>15</v>
      </c>
      <c r="P19" s="26">
        <v>0</v>
      </c>
      <c r="Q19" s="26">
        <v>1</v>
      </c>
      <c r="R19" s="26">
        <v>143</v>
      </c>
      <c r="S19" s="26">
        <v>404</v>
      </c>
      <c r="T19" s="26">
        <v>1</v>
      </c>
      <c r="U19" s="26">
        <v>23</v>
      </c>
      <c r="V19" s="26">
        <v>55</v>
      </c>
      <c r="W19" s="27" t="s">
        <v>120</v>
      </c>
      <c r="X19" s="27" t="s">
        <v>98</v>
      </c>
    </row>
    <row r="20" s="17" customFormat="1" ht="36" spans="1:24">
      <c r="A20" s="26">
        <v>12</v>
      </c>
      <c r="B20" s="27" t="s">
        <v>76</v>
      </c>
      <c r="C20" s="27" t="s">
        <v>77</v>
      </c>
      <c r="D20" s="27" t="s">
        <v>105</v>
      </c>
      <c r="E20" s="27" t="s">
        <v>79</v>
      </c>
      <c r="F20" s="27" t="s">
        <v>121</v>
      </c>
      <c r="G20" s="27" t="s">
        <v>126</v>
      </c>
      <c r="H20" s="27" t="s">
        <v>82</v>
      </c>
      <c r="I20" s="27" t="s">
        <v>121</v>
      </c>
      <c r="J20" s="27">
        <v>202304</v>
      </c>
      <c r="K20" s="27">
        <v>202306</v>
      </c>
      <c r="L20" s="27" t="s">
        <v>127</v>
      </c>
      <c r="M20" s="27" t="s">
        <v>128</v>
      </c>
      <c r="N20" s="27">
        <v>15</v>
      </c>
      <c r="O20" s="27">
        <v>15</v>
      </c>
      <c r="P20" s="27">
        <v>0</v>
      </c>
      <c r="Q20" s="27">
        <v>1</v>
      </c>
      <c r="R20" s="27">
        <v>7</v>
      </c>
      <c r="S20" s="27">
        <v>20</v>
      </c>
      <c r="T20" s="27">
        <v>1</v>
      </c>
      <c r="U20" s="34">
        <v>2.22222222222222</v>
      </c>
      <c r="V20" s="34">
        <v>6.66666666666667</v>
      </c>
      <c r="W20" s="27" t="s">
        <v>85</v>
      </c>
      <c r="X20" s="27" t="s">
        <v>86</v>
      </c>
    </row>
    <row r="21" s="17" customFormat="1" ht="36" spans="1:24">
      <c r="A21" s="26">
        <v>13</v>
      </c>
      <c r="B21" s="27" t="s">
        <v>76</v>
      </c>
      <c r="C21" s="27" t="s">
        <v>77</v>
      </c>
      <c r="D21" s="27" t="s">
        <v>105</v>
      </c>
      <c r="E21" s="27" t="s">
        <v>79</v>
      </c>
      <c r="F21" s="27" t="s">
        <v>129</v>
      </c>
      <c r="G21" s="27" t="s">
        <v>130</v>
      </c>
      <c r="H21" s="27" t="s">
        <v>82</v>
      </c>
      <c r="I21" s="27" t="s">
        <v>129</v>
      </c>
      <c r="J21" s="27">
        <v>202304</v>
      </c>
      <c r="K21" s="27">
        <v>202306</v>
      </c>
      <c r="L21" s="27" t="s">
        <v>131</v>
      </c>
      <c r="M21" s="27" t="s">
        <v>132</v>
      </c>
      <c r="N21" s="27">
        <v>5</v>
      </c>
      <c r="O21" s="27">
        <v>5</v>
      </c>
      <c r="P21" s="27">
        <v>0</v>
      </c>
      <c r="Q21" s="27">
        <v>1</v>
      </c>
      <c r="R21" s="27">
        <v>18</v>
      </c>
      <c r="S21" s="27">
        <v>40</v>
      </c>
      <c r="T21" s="27">
        <v>0</v>
      </c>
      <c r="U21" s="34">
        <v>4.44444444444444</v>
      </c>
      <c r="V21" s="34">
        <v>13.3333333333333</v>
      </c>
      <c r="W21" s="27" t="s">
        <v>85</v>
      </c>
      <c r="X21" s="27" t="s">
        <v>86</v>
      </c>
    </row>
    <row r="22" s="17" customFormat="1" ht="36" spans="1:24">
      <c r="A22" s="26">
        <v>14</v>
      </c>
      <c r="B22" s="27" t="s">
        <v>76</v>
      </c>
      <c r="C22" s="27" t="s">
        <v>93</v>
      </c>
      <c r="D22" s="27" t="s">
        <v>94</v>
      </c>
      <c r="E22" s="27" t="s">
        <v>79</v>
      </c>
      <c r="F22" s="27" t="s">
        <v>133</v>
      </c>
      <c r="G22" s="27" t="s">
        <v>134</v>
      </c>
      <c r="H22" s="27" t="s">
        <v>82</v>
      </c>
      <c r="I22" s="27" t="s">
        <v>133</v>
      </c>
      <c r="J22" s="27">
        <v>202305</v>
      </c>
      <c r="K22" s="27">
        <v>2023080</v>
      </c>
      <c r="L22" s="27" t="s">
        <v>133</v>
      </c>
      <c r="M22" s="27" t="s">
        <v>135</v>
      </c>
      <c r="N22" s="27">
        <v>15</v>
      </c>
      <c r="O22" s="27">
        <v>15</v>
      </c>
      <c r="P22" s="27">
        <v>0</v>
      </c>
      <c r="Q22" s="27">
        <v>1</v>
      </c>
      <c r="R22" s="27">
        <v>40</v>
      </c>
      <c r="S22" s="27">
        <v>130</v>
      </c>
      <c r="T22" s="27">
        <v>0</v>
      </c>
      <c r="U22" s="27">
        <v>6</v>
      </c>
      <c r="V22" s="27">
        <v>12</v>
      </c>
      <c r="W22" s="27" t="s">
        <v>120</v>
      </c>
      <c r="X22" s="27" t="s">
        <v>98</v>
      </c>
    </row>
    <row r="23" s="17" customFormat="1" ht="36" spans="1:24">
      <c r="A23" s="26">
        <v>15</v>
      </c>
      <c r="B23" s="27" t="s">
        <v>76</v>
      </c>
      <c r="C23" s="27" t="s">
        <v>77</v>
      </c>
      <c r="D23" s="27" t="s">
        <v>105</v>
      </c>
      <c r="E23" s="27" t="s">
        <v>79</v>
      </c>
      <c r="F23" s="27" t="s">
        <v>133</v>
      </c>
      <c r="G23" s="27" t="s">
        <v>136</v>
      </c>
      <c r="H23" s="27" t="s">
        <v>82</v>
      </c>
      <c r="I23" s="27" t="s">
        <v>133</v>
      </c>
      <c r="J23" s="27">
        <v>202304</v>
      </c>
      <c r="K23" s="27">
        <v>202306</v>
      </c>
      <c r="L23" s="27" t="s">
        <v>137</v>
      </c>
      <c r="M23" s="27" t="s">
        <v>138</v>
      </c>
      <c r="N23" s="27">
        <v>10</v>
      </c>
      <c r="O23" s="27">
        <v>10</v>
      </c>
      <c r="P23" s="27">
        <v>0</v>
      </c>
      <c r="Q23" s="27">
        <v>1</v>
      </c>
      <c r="R23" s="27">
        <v>4</v>
      </c>
      <c r="S23" s="27">
        <v>16</v>
      </c>
      <c r="T23" s="27">
        <v>0</v>
      </c>
      <c r="U23" s="34">
        <v>1.77777777777778</v>
      </c>
      <c r="V23" s="34">
        <v>5.33333333333333</v>
      </c>
      <c r="W23" s="27" t="s">
        <v>85</v>
      </c>
      <c r="X23" s="27" t="s">
        <v>86</v>
      </c>
    </row>
    <row r="24" s="17" customFormat="1" ht="36" spans="1:24">
      <c r="A24" s="26">
        <v>16</v>
      </c>
      <c r="B24" s="27" t="s">
        <v>76</v>
      </c>
      <c r="C24" s="27" t="s">
        <v>77</v>
      </c>
      <c r="D24" s="27" t="s">
        <v>105</v>
      </c>
      <c r="E24" s="27" t="s">
        <v>79</v>
      </c>
      <c r="F24" s="27" t="s">
        <v>133</v>
      </c>
      <c r="G24" s="27" t="s">
        <v>139</v>
      </c>
      <c r="H24" s="27" t="s">
        <v>82</v>
      </c>
      <c r="I24" s="27" t="s">
        <v>133</v>
      </c>
      <c r="J24" s="27">
        <v>202304</v>
      </c>
      <c r="K24" s="27">
        <v>202306</v>
      </c>
      <c r="L24" s="27" t="s">
        <v>133</v>
      </c>
      <c r="M24" s="27" t="s">
        <v>140</v>
      </c>
      <c r="N24" s="27">
        <v>32</v>
      </c>
      <c r="O24" s="27">
        <v>32</v>
      </c>
      <c r="P24" s="27">
        <v>0</v>
      </c>
      <c r="Q24" s="27">
        <v>1</v>
      </c>
      <c r="R24" s="27">
        <v>19</v>
      </c>
      <c r="S24" s="27">
        <v>50</v>
      </c>
      <c r="T24" s="27">
        <v>0</v>
      </c>
      <c r="U24" s="34">
        <v>5.55555555555556</v>
      </c>
      <c r="V24" s="34">
        <v>16.6666666666667</v>
      </c>
      <c r="W24" s="27" t="s">
        <v>85</v>
      </c>
      <c r="X24" s="27" t="s">
        <v>86</v>
      </c>
    </row>
    <row r="25" s="17" customFormat="1" ht="36" spans="1:24">
      <c r="A25" s="26">
        <v>17</v>
      </c>
      <c r="B25" s="27" t="s">
        <v>76</v>
      </c>
      <c r="C25" s="27" t="s">
        <v>77</v>
      </c>
      <c r="D25" s="27" t="s">
        <v>141</v>
      </c>
      <c r="E25" s="27" t="s">
        <v>79</v>
      </c>
      <c r="F25" s="27" t="s">
        <v>133</v>
      </c>
      <c r="G25" s="27" t="s">
        <v>142</v>
      </c>
      <c r="H25" s="27" t="s">
        <v>82</v>
      </c>
      <c r="I25" s="27" t="s">
        <v>133</v>
      </c>
      <c r="J25" s="27">
        <v>202307</v>
      </c>
      <c r="K25" s="27">
        <v>202308</v>
      </c>
      <c r="L25" s="27" t="s">
        <v>137</v>
      </c>
      <c r="M25" s="27" t="s">
        <v>143</v>
      </c>
      <c r="N25" s="27">
        <v>8</v>
      </c>
      <c r="O25" s="27">
        <v>4</v>
      </c>
      <c r="P25" s="27">
        <v>4</v>
      </c>
      <c r="Q25" s="27">
        <v>1</v>
      </c>
      <c r="R25" s="27">
        <v>16</v>
      </c>
      <c r="S25" s="27">
        <v>16</v>
      </c>
      <c r="T25" s="27">
        <v>1</v>
      </c>
      <c r="U25" s="27">
        <v>9</v>
      </c>
      <c r="V25" s="27">
        <v>9</v>
      </c>
      <c r="W25" s="27" t="s">
        <v>85</v>
      </c>
      <c r="X25" s="27" t="s">
        <v>86</v>
      </c>
    </row>
    <row r="26" s="17" customFormat="1" ht="36" spans="1:24">
      <c r="A26" s="26">
        <v>18</v>
      </c>
      <c r="B26" s="27" t="s">
        <v>76</v>
      </c>
      <c r="C26" s="27" t="s">
        <v>77</v>
      </c>
      <c r="D26" s="27" t="s">
        <v>105</v>
      </c>
      <c r="E26" s="27" t="s">
        <v>79</v>
      </c>
      <c r="F26" s="27" t="s">
        <v>144</v>
      </c>
      <c r="G26" s="27" t="s">
        <v>145</v>
      </c>
      <c r="H26" s="27" t="s">
        <v>90</v>
      </c>
      <c r="I26" s="27" t="s">
        <v>144</v>
      </c>
      <c r="J26" s="27">
        <v>202304</v>
      </c>
      <c r="K26" s="27">
        <v>202306</v>
      </c>
      <c r="L26" s="27" t="s">
        <v>146</v>
      </c>
      <c r="M26" s="27" t="s">
        <v>147</v>
      </c>
      <c r="N26" s="27">
        <v>25</v>
      </c>
      <c r="O26" s="27">
        <v>25</v>
      </c>
      <c r="P26" s="27">
        <v>0</v>
      </c>
      <c r="Q26" s="27">
        <v>1</v>
      </c>
      <c r="R26" s="27">
        <v>20</v>
      </c>
      <c r="S26" s="27">
        <v>50</v>
      </c>
      <c r="T26" s="27">
        <v>0</v>
      </c>
      <c r="U26" s="34">
        <v>5.55555555555556</v>
      </c>
      <c r="V26" s="34">
        <v>16.6666666666667</v>
      </c>
      <c r="W26" s="27" t="s">
        <v>85</v>
      </c>
      <c r="X26" s="27" t="s">
        <v>86</v>
      </c>
    </row>
    <row r="27" s="17" customFormat="1" ht="36" spans="1:24">
      <c r="A27" s="26">
        <v>19</v>
      </c>
      <c r="B27" s="27" t="s">
        <v>76</v>
      </c>
      <c r="C27" s="27" t="s">
        <v>77</v>
      </c>
      <c r="D27" s="27" t="s">
        <v>105</v>
      </c>
      <c r="E27" s="27" t="s">
        <v>79</v>
      </c>
      <c r="F27" s="27" t="s">
        <v>144</v>
      </c>
      <c r="G27" s="27" t="s">
        <v>148</v>
      </c>
      <c r="H27" s="27" t="s">
        <v>123</v>
      </c>
      <c r="I27" s="27" t="s">
        <v>144</v>
      </c>
      <c r="J27" s="27">
        <v>202307</v>
      </c>
      <c r="K27" s="27">
        <v>202308</v>
      </c>
      <c r="L27" s="27" t="s">
        <v>149</v>
      </c>
      <c r="M27" s="27" t="s">
        <v>150</v>
      </c>
      <c r="N27" s="27">
        <v>10</v>
      </c>
      <c r="O27" s="27">
        <v>10</v>
      </c>
      <c r="P27" s="27">
        <v>0</v>
      </c>
      <c r="Q27" s="27">
        <v>1</v>
      </c>
      <c r="R27" s="27">
        <v>25</v>
      </c>
      <c r="S27" s="27">
        <v>60</v>
      </c>
      <c r="T27" s="27">
        <v>0</v>
      </c>
      <c r="U27" s="27">
        <v>15</v>
      </c>
      <c r="V27" s="27">
        <v>35</v>
      </c>
      <c r="W27" s="27" t="s">
        <v>85</v>
      </c>
      <c r="X27" s="27" t="s">
        <v>86</v>
      </c>
    </row>
    <row r="28" s="17" customFormat="1" ht="36" spans="1:24">
      <c r="A28" s="26">
        <v>20</v>
      </c>
      <c r="B28" s="27" t="s">
        <v>76</v>
      </c>
      <c r="C28" s="27" t="s">
        <v>77</v>
      </c>
      <c r="D28" s="27" t="s">
        <v>151</v>
      </c>
      <c r="E28" s="27" t="s">
        <v>79</v>
      </c>
      <c r="F28" s="27" t="s">
        <v>152</v>
      </c>
      <c r="G28" s="27" t="s">
        <v>153</v>
      </c>
      <c r="H28" s="27" t="s">
        <v>82</v>
      </c>
      <c r="I28" s="27" t="s">
        <v>152</v>
      </c>
      <c r="J28" s="27">
        <v>202304</v>
      </c>
      <c r="K28" s="27">
        <v>202306</v>
      </c>
      <c r="L28" s="27" t="s">
        <v>152</v>
      </c>
      <c r="M28" s="27" t="s">
        <v>154</v>
      </c>
      <c r="N28" s="27">
        <v>10</v>
      </c>
      <c r="O28" s="27">
        <v>10</v>
      </c>
      <c r="P28" s="27">
        <v>0</v>
      </c>
      <c r="Q28" s="27">
        <v>1</v>
      </c>
      <c r="R28" s="27">
        <v>10</v>
      </c>
      <c r="S28" s="27">
        <v>25</v>
      </c>
      <c r="T28" s="27">
        <v>0</v>
      </c>
      <c r="U28" s="34">
        <v>2.77777777777778</v>
      </c>
      <c r="V28" s="34">
        <v>8.33333333333333</v>
      </c>
      <c r="W28" s="27" t="s">
        <v>85</v>
      </c>
      <c r="X28" s="27" t="s">
        <v>86</v>
      </c>
    </row>
    <row r="29" s="17" customFormat="1" ht="36" spans="1:24">
      <c r="A29" s="26">
        <v>21</v>
      </c>
      <c r="B29" s="27" t="s">
        <v>76</v>
      </c>
      <c r="C29" s="27" t="s">
        <v>77</v>
      </c>
      <c r="D29" s="27" t="s">
        <v>151</v>
      </c>
      <c r="E29" s="27" t="s">
        <v>79</v>
      </c>
      <c r="F29" s="27" t="s">
        <v>155</v>
      </c>
      <c r="G29" s="27" t="s">
        <v>156</v>
      </c>
      <c r="H29" s="27" t="s">
        <v>90</v>
      </c>
      <c r="I29" s="27" t="s">
        <v>155</v>
      </c>
      <c r="J29" s="27">
        <v>202304</v>
      </c>
      <c r="K29" s="27">
        <v>202306</v>
      </c>
      <c r="L29" s="27" t="s">
        <v>157</v>
      </c>
      <c r="M29" s="27" t="s">
        <v>158</v>
      </c>
      <c r="N29" s="27">
        <v>25</v>
      </c>
      <c r="O29" s="27">
        <v>25</v>
      </c>
      <c r="P29" s="27">
        <v>0</v>
      </c>
      <c r="Q29" s="27">
        <v>1</v>
      </c>
      <c r="R29" s="27">
        <v>7</v>
      </c>
      <c r="S29" s="27">
        <v>20</v>
      </c>
      <c r="T29" s="27">
        <v>1</v>
      </c>
      <c r="U29" s="34">
        <v>2.22222222222222</v>
      </c>
      <c r="V29" s="34">
        <v>6.66666666666667</v>
      </c>
      <c r="W29" s="27" t="s">
        <v>85</v>
      </c>
      <c r="X29" s="27" t="s">
        <v>86</v>
      </c>
    </row>
    <row r="30" s="17" customFormat="1" ht="36" spans="1:24">
      <c r="A30" s="26">
        <v>22</v>
      </c>
      <c r="B30" s="27" t="s">
        <v>76</v>
      </c>
      <c r="C30" s="27" t="s">
        <v>93</v>
      </c>
      <c r="D30" s="27" t="s">
        <v>94</v>
      </c>
      <c r="E30" s="27" t="s">
        <v>79</v>
      </c>
      <c r="F30" s="27" t="s">
        <v>155</v>
      </c>
      <c r="G30" s="27" t="s">
        <v>159</v>
      </c>
      <c r="H30" s="27" t="s">
        <v>82</v>
      </c>
      <c r="I30" s="27" t="s">
        <v>155</v>
      </c>
      <c r="J30" s="27">
        <v>202304</v>
      </c>
      <c r="K30" s="27">
        <v>202306</v>
      </c>
      <c r="L30" s="27" t="s">
        <v>155</v>
      </c>
      <c r="M30" s="27" t="s">
        <v>160</v>
      </c>
      <c r="N30" s="27">
        <v>10</v>
      </c>
      <c r="O30" s="27">
        <v>10</v>
      </c>
      <c r="P30" s="27">
        <v>0</v>
      </c>
      <c r="Q30" s="27">
        <v>1</v>
      </c>
      <c r="R30" s="27">
        <v>88</v>
      </c>
      <c r="S30" s="27">
        <v>320</v>
      </c>
      <c r="T30" s="27">
        <v>1</v>
      </c>
      <c r="U30" s="34">
        <v>35.5555555555556</v>
      </c>
      <c r="V30" s="34">
        <v>106.666666666667</v>
      </c>
      <c r="W30" s="27" t="s">
        <v>85</v>
      </c>
      <c r="X30" s="27" t="s">
        <v>98</v>
      </c>
    </row>
    <row r="31" s="17" customFormat="1" ht="36" spans="1:24">
      <c r="A31" s="26">
        <v>23</v>
      </c>
      <c r="B31" s="27" t="s">
        <v>76</v>
      </c>
      <c r="C31" s="27" t="s">
        <v>77</v>
      </c>
      <c r="D31" s="27" t="s">
        <v>151</v>
      </c>
      <c r="E31" s="27" t="s">
        <v>79</v>
      </c>
      <c r="F31" s="27" t="s">
        <v>155</v>
      </c>
      <c r="G31" s="27" t="s">
        <v>161</v>
      </c>
      <c r="H31" s="27" t="s">
        <v>82</v>
      </c>
      <c r="I31" s="27" t="s">
        <v>155</v>
      </c>
      <c r="J31" s="27">
        <v>202307</v>
      </c>
      <c r="K31" s="27">
        <v>202308</v>
      </c>
      <c r="L31" s="27" t="s">
        <v>157</v>
      </c>
      <c r="M31" s="27" t="s">
        <v>162</v>
      </c>
      <c r="N31" s="27">
        <v>10</v>
      </c>
      <c r="O31" s="27">
        <v>10</v>
      </c>
      <c r="P31" s="27">
        <v>0</v>
      </c>
      <c r="Q31" s="27">
        <v>1</v>
      </c>
      <c r="R31" s="27">
        <v>10</v>
      </c>
      <c r="S31" s="27">
        <v>10</v>
      </c>
      <c r="T31" s="27">
        <v>1</v>
      </c>
      <c r="U31" s="27">
        <v>5</v>
      </c>
      <c r="V31" s="27">
        <v>5</v>
      </c>
      <c r="W31" s="27" t="s">
        <v>85</v>
      </c>
      <c r="X31" s="27" t="s">
        <v>86</v>
      </c>
    </row>
    <row r="32" s="17" customFormat="1" ht="24" spans="1:24">
      <c r="A32" s="26">
        <v>24</v>
      </c>
      <c r="B32" s="27" t="s">
        <v>76</v>
      </c>
      <c r="C32" s="27" t="s">
        <v>93</v>
      </c>
      <c r="D32" s="27" t="s">
        <v>94</v>
      </c>
      <c r="E32" s="26" t="s">
        <v>79</v>
      </c>
      <c r="F32" s="27" t="s">
        <v>95</v>
      </c>
      <c r="G32" s="27" t="s">
        <v>163</v>
      </c>
      <c r="H32" s="26" t="s">
        <v>82</v>
      </c>
      <c r="I32" s="27" t="s">
        <v>95</v>
      </c>
      <c r="J32" s="32">
        <v>202304</v>
      </c>
      <c r="K32" s="32">
        <v>202306</v>
      </c>
      <c r="L32" s="27" t="s">
        <v>95</v>
      </c>
      <c r="M32" s="27" t="s">
        <v>164</v>
      </c>
      <c r="N32" s="27">
        <v>17.2</v>
      </c>
      <c r="O32" s="27">
        <v>17.2</v>
      </c>
      <c r="P32" s="27">
        <v>0</v>
      </c>
      <c r="Q32" s="27">
        <v>1</v>
      </c>
      <c r="R32" s="27">
        <v>80</v>
      </c>
      <c r="S32" s="27">
        <v>360</v>
      </c>
      <c r="T32" s="27">
        <v>0</v>
      </c>
      <c r="U32" s="27">
        <v>10</v>
      </c>
      <c r="V32" s="27">
        <v>40</v>
      </c>
      <c r="W32" s="27" t="s">
        <v>85</v>
      </c>
      <c r="X32" s="18"/>
    </row>
    <row r="33" s="17" customFormat="1" ht="36" spans="1:24">
      <c r="A33" s="26">
        <v>25</v>
      </c>
      <c r="B33" s="27" t="s">
        <v>76</v>
      </c>
      <c r="C33" s="27" t="s">
        <v>77</v>
      </c>
      <c r="D33" s="27" t="s">
        <v>151</v>
      </c>
      <c r="E33" s="27" t="s">
        <v>79</v>
      </c>
      <c r="F33" s="27" t="s">
        <v>165</v>
      </c>
      <c r="G33" s="27" t="s">
        <v>166</v>
      </c>
      <c r="H33" s="27" t="s">
        <v>82</v>
      </c>
      <c r="I33" s="27" t="s">
        <v>165</v>
      </c>
      <c r="J33" s="27">
        <v>202307</v>
      </c>
      <c r="K33" s="27">
        <v>202309</v>
      </c>
      <c r="L33" s="27" t="s">
        <v>167</v>
      </c>
      <c r="M33" s="27" t="s">
        <v>168</v>
      </c>
      <c r="N33" s="27">
        <v>20</v>
      </c>
      <c r="O33" s="27">
        <v>20</v>
      </c>
      <c r="P33" s="27">
        <v>0</v>
      </c>
      <c r="Q33" s="27">
        <v>1</v>
      </c>
      <c r="R33" s="27">
        <v>55</v>
      </c>
      <c r="S33" s="27">
        <v>120</v>
      </c>
      <c r="T33" s="27">
        <v>1</v>
      </c>
      <c r="U33" s="27">
        <v>15</v>
      </c>
      <c r="V33" s="27">
        <v>50</v>
      </c>
      <c r="W33" s="27" t="s">
        <v>169</v>
      </c>
      <c r="X33" s="27" t="s">
        <v>86</v>
      </c>
    </row>
    <row r="34" s="17" customFormat="1" ht="36" spans="1:24">
      <c r="A34" s="26">
        <v>26</v>
      </c>
      <c r="B34" s="27" t="s">
        <v>76</v>
      </c>
      <c r="C34" s="27" t="s">
        <v>77</v>
      </c>
      <c r="D34" s="27" t="s">
        <v>151</v>
      </c>
      <c r="E34" s="27" t="s">
        <v>79</v>
      </c>
      <c r="F34" s="27" t="s">
        <v>170</v>
      </c>
      <c r="G34" s="27" t="s">
        <v>171</v>
      </c>
      <c r="H34" s="27" t="s">
        <v>90</v>
      </c>
      <c r="I34" s="27" t="s">
        <v>170</v>
      </c>
      <c r="J34" s="27">
        <v>202304</v>
      </c>
      <c r="K34" s="27">
        <v>202306</v>
      </c>
      <c r="L34" s="27" t="s">
        <v>172</v>
      </c>
      <c r="M34" s="27" t="s">
        <v>173</v>
      </c>
      <c r="N34" s="27">
        <v>5</v>
      </c>
      <c r="O34" s="27">
        <v>5</v>
      </c>
      <c r="P34" s="27">
        <v>0</v>
      </c>
      <c r="Q34" s="27">
        <v>1</v>
      </c>
      <c r="R34" s="27">
        <v>4</v>
      </c>
      <c r="S34" s="27">
        <v>12</v>
      </c>
      <c r="T34" s="27">
        <v>0</v>
      </c>
      <c r="U34" s="34">
        <v>1.33333333333333</v>
      </c>
      <c r="V34" s="34">
        <v>4</v>
      </c>
      <c r="W34" s="27" t="s">
        <v>85</v>
      </c>
      <c r="X34" s="27" t="s">
        <v>86</v>
      </c>
    </row>
    <row r="35" s="17" customFormat="1" ht="48" spans="1:24">
      <c r="A35" s="26">
        <v>27</v>
      </c>
      <c r="B35" s="27" t="s">
        <v>76</v>
      </c>
      <c r="C35" s="27" t="s">
        <v>87</v>
      </c>
      <c r="D35" s="27" t="s">
        <v>88</v>
      </c>
      <c r="E35" s="27" t="s">
        <v>79</v>
      </c>
      <c r="F35" s="27" t="s">
        <v>170</v>
      </c>
      <c r="G35" s="27" t="s">
        <v>174</v>
      </c>
      <c r="H35" s="27" t="s">
        <v>82</v>
      </c>
      <c r="I35" s="27" t="s">
        <v>170</v>
      </c>
      <c r="J35" s="27">
        <v>202307</v>
      </c>
      <c r="K35" s="27">
        <v>202308</v>
      </c>
      <c r="L35" s="27" t="s">
        <v>172</v>
      </c>
      <c r="M35" s="27" t="s">
        <v>175</v>
      </c>
      <c r="N35" s="27">
        <v>10</v>
      </c>
      <c r="O35" s="27">
        <v>5</v>
      </c>
      <c r="P35" s="27">
        <v>5</v>
      </c>
      <c r="Q35" s="27">
        <v>1</v>
      </c>
      <c r="R35" s="27">
        <v>15</v>
      </c>
      <c r="S35" s="27">
        <v>30</v>
      </c>
      <c r="T35" s="27">
        <v>0</v>
      </c>
      <c r="U35" s="27">
        <v>5</v>
      </c>
      <c r="V35" s="27">
        <v>10</v>
      </c>
      <c r="W35" s="27" t="s">
        <v>85</v>
      </c>
      <c r="X35" s="27" t="s">
        <v>86</v>
      </c>
    </row>
    <row r="36" s="17" customFormat="1" ht="36" spans="1:24">
      <c r="A36" s="26">
        <v>28</v>
      </c>
      <c r="B36" s="27" t="s">
        <v>76</v>
      </c>
      <c r="C36" s="27" t="s">
        <v>93</v>
      </c>
      <c r="D36" s="27" t="s">
        <v>94</v>
      </c>
      <c r="E36" s="27" t="s">
        <v>79</v>
      </c>
      <c r="F36" s="27" t="s">
        <v>176</v>
      </c>
      <c r="G36" s="27" t="s">
        <v>177</v>
      </c>
      <c r="H36" s="27" t="s">
        <v>82</v>
      </c>
      <c r="I36" s="27" t="s">
        <v>176</v>
      </c>
      <c r="J36" s="27">
        <v>202304</v>
      </c>
      <c r="K36" s="27">
        <v>202306</v>
      </c>
      <c r="L36" s="27" t="s">
        <v>176</v>
      </c>
      <c r="M36" s="27" t="s">
        <v>178</v>
      </c>
      <c r="N36" s="27">
        <v>17</v>
      </c>
      <c r="O36" s="27">
        <v>17</v>
      </c>
      <c r="P36" s="27">
        <v>0</v>
      </c>
      <c r="Q36" s="27">
        <v>1</v>
      </c>
      <c r="R36" s="27">
        <v>350</v>
      </c>
      <c r="S36" s="27">
        <v>800</v>
      </c>
      <c r="T36" s="27">
        <v>0</v>
      </c>
      <c r="U36" s="34">
        <v>88.8888888888889</v>
      </c>
      <c r="V36" s="34">
        <v>266.666666666667</v>
      </c>
      <c r="W36" s="27" t="s">
        <v>85</v>
      </c>
      <c r="X36" s="27" t="s">
        <v>98</v>
      </c>
    </row>
    <row r="37" s="17" customFormat="1" ht="72" spans="1:24">
      <c r="A37" s="26">
        <v>29</v>
      </c>
      <c r="B37" s="27" t="s">
        <v>76</v>
      </c>
      <c r="C37" s="27" t="s">
        <v>93</v>
      </c>
      <c r="D37" s="27" t="s">
        <v>94</v>
      </c>
      <c r="E37" s="27" t="s">
        <v>79</v>
      </c>
      <c r="F37" s="27" t="s">
        <v>176</v>
      </c>
      <c r="G37" s="27" t="s">
        <v>179</v>
      </c>
      <c r="H37" s="27" t="s">
        <v>123</v>
      </c>
      <c r="I37" s="27" t="s">
        <v>176</v>
      </c>
      <c r="J37" s="27">
        <v>202306</v>
      </c>
      <c r="K37" s="27">
        <v>202308</v>
      </c>
      <c r="L37" s="27" t="s">
        <v>176</v>
      </c>
      <c r="M37" s="27" t="s">
        <v>180</v>
      </c>
      <c r="N37" s="27">
        <v>3</v>
      </c>
      <c r="O37" s="27">
        <v>3</v>
      </c>
      <c r="P37" s="27">
        <v>0</v>
      </c>
      <c r="Q37" s="27">
        <v>1</v>
      </c>
      <c r="R37" s="27"/>
      <c r="S37" s="27">
        <v>40</v>
      </c>
      <c r="T37" s="27"/>
      <c r="U37" s="27"/>
      <c r="V37" s="27">
        <v>13</v>
      </c>
      <c r="W37" s="27" t="s">
        <v>85</v>
      </c>
      <c r="X37" s="27" t="s">
        <v>181</v>
      </c>
    </row>
    <row r="38" s="17" customFormat="1" ht="36" spans="1:24">
      <c r="A38" s="26">
        <v>30</v>
      </c>
      <c r="B38" s="27" t="s">
        <v>76</v>
      </c>
      <c r="C38" s="27" t="s">
        <v>77</v>
      </c>
      <c r="D38" s="27" t="s">
        <v>151</v>
      </c>
      <c r="E38" s="27" t="s">
        <v>79</v>
      </c>
      <c r="F38" s="27" t="s">
        <v>176</v>
      </c>
      <c r="G38" s="27" t="s">
        <v>182</v>
      </c>
      <c r="H38" s="27" t="s">
        <v>82</v>
      </c>
      <c r="I38" s="27" t="s">
        <v>176</v>
      </c>
      <c r="J38" s="27">
        <v>202301</v>
      </c>
      <c r="K38" s="27">
        <v>202301</v>
      </c>
      <c r="L38" s="27" t="s">
        <v>176</v>
      </c>
      <c r="M38" s="27" t="s">
        <v>183</v>
      </c>
      <c r="N38" s="27">
        <v>5</v>
      </c>
      <c r="O38" s="27">
        <v>5</v>
      </c>
      <c r="P38" s="27">
        <v>0</v>
      </c>
      <c r="Q38" s="27">
        <v>1</v>
      </c>
      <c r="R38" s="27">
        <v>5</v>
      </c>
      <c r="S38" s="27">
        <v>15</v>
      </c>
      <c r="T38" s="27">
        <v>0</v>
      </c>
      <c r="U38" s="34">
        <v>1.66666666666667</v>
      </c>
      <c r="V38" s="34">
        <v>5</v>
      </c>
      <c r="W38" s="27" t="s">
        <v>85</v>
      </c>
      <c r="X38" s="27" t="s">
        <v>86</v>
      </c>
    </row>
    <row r="39" s="17" customFormat="1" ht="36" spans="1:24">
      <c r="A39" s="26">
        <v>31</v>
      </c>
      <c r="B39" s="27" t="s">
        <v>76</v>
      </c>
      <c r="C39" s="27" t="s">
        <v>77</v>
      </c>
      <c r="D39" s="27" t="s">
        <v>151</v>
      </c>
      <c r="E39" s="27" t="s">
        <v>79</v>
      </c>
      <c r="F39" s="27" t="s">
        <v>184</v>
      </c>
      <c r="G39" s="27" t="s">
        <v>185</v>
      </c>
      <c r="H39" s="27" t="s">
        <v>90</v>
      </c>
      <c r="I39" s="27" t="s">
        <v>184</v>
      </c>
      <c r="J39" s="27">
        <v>202304</v>
      </c>
      <c r="K39" s="27">
        <v>202306</v>
      </c>
      <c r="L39" s="27" t="s">
        <v>186</v>
      </c>
      <c r="M39" s="27" t="s">
        <v>187</v>
      </c>
      <c r="N39" s="27">
        <v>5</v>
      </c>
      <c r="O39" s="27">
        <v>5</v>
      </c>
      <c r="P39" s="27">
        <v>0</v>
      </c>
      <c r="Q39" s="27">
        <v>1</v>
      </c>
      <c r="R39" s="27">
        <v>8</v>
      </c>
      <c r="S39" s="27">
        <v>20</v>
      </c>
      <c r="T39" s="27">
        <v>0</v>
      </c>
      <c r="U39" s="34">
        <v>2.22222222222222</v>
      </c>
      <c r="V39" s="34">
        <v>6.66666666666667</v>
      </c>
      <c r="W39" s="27" t="s">
        <v>85</v>
      </c>
      <c r="X39" s="27" t="s">
        <v>86</v>
      </c>
    </row>
    <row r="40" s="17" customFormat="1" ht="36" spans="1:24">
      <c r="A40" s="26">
        <v>32</v>
      </c>
      <c r="B40" s="27" t="s">
        <v>76</v>
      </c>
      <c r="C40" s="27" t="s">
        <v>77</v>
      </c>
      <c r="D40" s="27" t="s">
        <v>151</v>
      </c>
      <c r="E40" s="27" t="s">
        <v>79</v>
      </c>
      <c r="F40" s="27" t="s">
        <v>184</v>
      </c>
      <c r="G40" s="27" t="s">
        <v>188</v>
      </c>
      <c r="H40" s="27" t="s">
        <v>90</v>
      </c>
      <c r="I40" s="27" t="s">
        <v>184</v>
      </c>
      <c r="J40" s="27">
        <v>202307</v>
      </c>
      <c r="K40" s="27">
        <v>202308</v>
      </c>
      <c r="L40" s="27" t="s">
        <v>189</v>
      </c>
      <c r="M40" s="27" t="s">
        <v>190</v>
      </c>
      <c r="N40" s="27">
        <v>20</v>
      </c>
      <c r="O40" s="27">
        <v>10</v>
      </c>
      <c r="P40" s="27">
        <v>10</v>
      </c>
      <c r="Q40" s="27">
        <v>1</v>
      </c>
      <c r="R40" s="27"/>
      <c r="S40" s="27"/>
      <c r="T40" s="27">
        <v>0</v>
      </c>
      <c r="U40" s="27"/>
      <c r="V40" s="27"/>
      <c r="W40" s="27" t="s">
        <v>85</v>
      </c>
      <c r="X40" s="27" t="s">
        <v>86</v>
      </c>
    </row>
    <row r="41" s="17" customFormat="1" ht="36" spans="1:24">
      <c r="A41" s="26">
        <v>33</v>
      </c>
      <c r="B41" s="27" t="s">
        <v>76</v>
      </c>
      <c r="C41" s="27" t="s">
        <v>93</v>
      </c>
      <c r="D41" s="27" t="s">
        <v>94</v>
      </c>
      <c r="E41" s="27" t="s">
        <v>79</v>
      </c>
      <c r="F41" s="27" t="s">
        <v>191</v>
      </c>
      <c r="G41" s="27" t="s">
        <v>192</v>
      </c>
      <c r="H41" s="27" t="s">
        <v>123</v>
      </c>
      <c r="I41" s="27" t="s">
        <v>191</v>
      </c>
      <c r="J41" s="31">
        <v>202303</v>
      </c>
      <c r="K41" s="27">
        <v>202312</v>
      </c>
      <c r="L41" s="27" t="s">
        <v>191</v>
      </c>
      <c r="M41" s="27" t="s">
        <v>193</v>
      </c>
      <c r="N41" s="27">
        <v>20</v>
      </c>
      <c r="O41" s="27">
        <v>20</v>
      </c>
      <c r="P41" s="27">
        <v>0</v>
      </c>
      <c r="Q41" s="27">
        <v>1</v>
      </c>
      <c r="R41" s="27">
        <v>60</v>
      </c>
      <c r="S41" s="27">
        <v>241</v>
      </c>
      <c r="T41" s="27">
        <v>0</v>
      </c>
      <c r="U41" s="27">
        <v>11</v>
      </c>
      <c r="V41" s="27">
        <v>45</v>
      </c>
      <c r="W41" s="27" t="s">
        <v>120</v>
      </c>
      <c r="X41" s="27" t="s">
        <v>98</v>
      </c>
    </row>
    <row r="42" s="17" customFormat="1" ht="36" spans="1:24">
      <c r="A42" s="26">
        <v>34</v>
      </c>
      <c r="B42" s="27" t="s">
        <v>76</v>
      </c>
      <c r="C42" s="27" t="s">
        <v>77</v>
      </c>
      <c r="D42" s="27" t="s">
        <v>151</v>
      </c>
      <c r="E42" s="27" t="s">
        <v>79</v>
      </c>
      <c r="F42" s="27" t="s">
        <v>191</v>
      </c>
      <c r="G42" s="27" t="s">
        <v>194</v>
      </c>
      <c r="H42" s="27" t="s">
        <v>90</v>
      </c>
      <c r="I42" s="27" t="s">
        <v>191</v>
      </c>
      <c r="J42" s="27">
        <v>202304</v>
      </c>
      <c r="K42" s="27">
        <v>202306</v>
      </c>
      <c r="L42" s="27" t="s">
        <v>195</v>
      </c>
      <c r="M42" s="27" t="s">
        <v>196</v>
      </c>
      <c r="N42" s="27">
        <v>10</v>
      </c>
      <c r="O42" s="27">
        <v>10</v>
      </c>
      <c r="P42" s="27">
        <v>0</v>
      </c>
      <c r="Q42" s="27">
        <v>1</v>
      </c>
      <c r="R42" s="27">
        <v>5</v>
      </c>
      <c r="S42" s="27">
        <v>15</v>
      </c>
      <c r="T42" s="27">
        <v>0</v>
      </c>
      <c r="U42" s="34">
        <v>1.66666666666667</v>
      </c>
      <c r="V42" s="34">
        <v>5</v>
      </c>
      <c r="W42" s="27" t="s">
        <v>85</v>
      </c>
      <c r="X42" s="27" t="s">
        <v>86</v>
      </c>
    </row>
    <row r="43" s="17" customFormat="1" ht="36" spans="1:24">
      <c r="A43" s="26">
        <v>35</v>
      </c>
      <c r="B43" s="27" t="s">
        <v>76</v>
      </c>
      <c r="C43" s="27" t="s">
        <v>77</v>
      </c>
      <c r="D43" s="27" t="s">
        <v>151</v>
      </c>
      <c r="E43" s="27" t="s">
        <v>79</v>
      </c>
      <c r="F43" s="27" t="s">
        <v>191</v>
      </c>
      <c r="G43" s="27" t="s">
        <v>197</v>
      </c>
      <c r="H43" s="27" t="s">
        <v>90</v>
      </c>
      <c r="I43" s="27" t="s">
        <v>191</v>
      </c>
      <c r="J43" s="27">
        <v>202308</v>
      </c>
      <c r="K43" s="27">
        <v>202309</v>
      </c>
      <c r="L43" s="27" t="s">
        <v>198</v>
      </c>
      <c r="M43" s="27" t="s">
        <v>199</v>
      </c>
      <c r="N43" s="27">
        <v>20</v>
      </c>
      <c r="O43" s="27">
        <v>20</v>
      </c>
      <c r="P43" s="27">
        <v>0</v>
      </c>
      <c r="Q43" s="27">
        <v>1</v>
      </c>
      <c r="R43" s="27">
        <v>30</v>
      </c>
      <c r="S43" s="27">
        <v>30</v>
      </c>
      <c r="T43" s="27">
        <v>0</v>
      </c>
      <c r="U43" s="27">
        <v>15</v>
      </c>
      <c r="V43" s="27">
        <v>15</v>
      </c>
      <c r="W43" s="27" t="s">
        <v>85</v>
      </c>
      <c r="X43" s="27" t="s">
        <v>86</v>
      </c>
    </row>
    <row r="44" s="17" customFormat="1" ht="36" spans="1:24">
      <c r="A44" s="26">
        <v>36</v>
      </c>
      <c r="B44" s="27" t="s">
        <v>76</v>
      </c>
      <c r="C44" s="27" t="s">
        <v>87</v>
      </c>
      <c r="D44" s="27" t="s">
        <v>88</v>
      </c>
      <c r="E44" s="27" t="s">
        <v>79</v>
      </c>
      <c r="F44" s="27" t="s">
        <v>200</v>
      </c>
      <c r="G44" s="27" t="s">
        <v>201</v>
      </c>
      <c r="H44" s="27" t="s">
        <v>82</v>
      </c>
      <c r="I44" s="27" t="s">
        <v>200</v>
      </c>
      <c r="J44" s="27">
        <v>202307</v>
      </c>
      <c r="K44" s="27">
        <v>202308</v>
      </c>
      <c r="L44" s="27" t="s">
        <v>202</v>
      </c>
      <c r="M44" s="27" t="s">
        <v>203</v>
      </c>
      <c r="N44" s="27">
        <v>20</v>
      </c>
      <c r="O44" s="27">
        <v>20</v>
      </c>
      <c r="P44" s="27">
        <v>0</v>
      </c>
      <c r="Q44" s="27">
        <v>1</v>
      </c>
      <c r="R44" s="27">
        <v>10</v>
      </c>
      <c r="S44" s="27">
        <v>40</v>
      </c>
      <c r="T44" s="27">
        <v>1</v>
      </c>
      <c r="U44" s="27">
        <v>1</v>
      </c>
      <c r="V44" s="27">
        <v>5</v>
      </c>
      <c r="W44" s="27" t="s">
        <v>85</v>
      </c>
      <c r="X44" s="27" t="s">
        <v>86</v>
      </c>
    </row>
    <row r="45" s="17" customFormat="1" ht="36" spans="1:24">
      <c r="A45" s="26">
        <v>37</v>
      </c>
      <c r="B45" s="27" t="s">
        <v>76</v>
      </c>
      <c r="C45" s="27" t="s">
        <v>77</v>
      </c>
      <c r="D45" s="27" t="s">
        <v>151</v>
      </c>
      <c r="E45" s="27" t="s">
        <v>79</v>
      </c>
      <c r="F45" s="27" t="s">
        <v>204</v>
      </c>
      <c r="G45" s="27" t="s">
        <v>205</v>
      </c>
      <c r="H45" s="27" t="s">
        <v>82</v>
      </c>
      <c r="I45" s="27" t="s">
        <v>204</v>
      </c>
      <c r="J45" s="27">
        <v>202304</v>
      </c>
      <c r="K45" s="27">
        <v>202306</v>
      </c>
      <c r="L45" s="27" t="s">
        <v>206</v>
      </c>
      <c r="M45" s="27" t="s">
        <v>207</v>
      </c>
      <c r="N45" s="27">
        <v>5</v>
      </c>
      <c r="O45" s="27">
        <v>5</v>
      </c>
      <c r="P45" s="27">
        <v>0</v>
      </c>
      <c r="Q45" s="27">
        <v>1</v>
      </c>
      <c r="R45" s="27">
        <v>14</v>
      </c>
      <c r="S45" s="27">
        <v>30</v>
      </c>
      <c r="T45" s="27">
        <v>0</v>
      </c>
      <c r="U45" s="34">
        <v>3.33333333333333</v>
      </c>
      <c r="V45" s="34">
        <v>10</v>
      </c>
      <c r="W45" s="27" t="s">
        <v>85</v>
      </c>
      <c r="X45" s="27" t="s">
        <v>86</v>
      </c>
    </row>
    <row r="46" s="17" customFormat="1" ht="36" spans="1:24">
      <c r="A46" s="26">
        <v>38</v>
      </c>
      <c r="B46" s="27" t="s">
        <v>76</v>
      </c>
      <c r="C46" s="27" t="s">
        <v>77</v>
      </c>
      <c r="D46" s="27" t="s">
        <v>151</v>
      </c>
      <c r="E46" s="27" t="s">
        <v>79</v>
      </c>
      <c r="F46" s="27" t="s">
        <v>204</v>
      </c>
      <c r="G46" s="27" t="s">
        <v>208</v>
      </c>
      <c r="H46" s="27" t="s">
        <v>82</v>
      </c>
      <c r="I46" s="27" t="s">
        <v>204</v>
      </c>
      <c r="J46" s="27">
        <v>202304</v>
      </c>
      <c r="K46" s="27">
        <v>202306</v>
      </c>
      <c r="L46" s="27" t="s">
        <v>204</v>
      </c>
      <c r="M46" s="27" t="s">
        <v>209</v>
      </c>
      <c r="N46" s="27">
        <v>80</v>
      </c>
      <c r="O46" s="27">
        <v>80</v>
      </c>
      <c r="P46" s="27">
        <v>0</v>
      </c>
      <c r="Q46" s="27">
        <v>1</v>
      </c>
      <c r="R46" s="27">
        <v>36</v>
      </c>
      <c r="S46" s="27">
        <v>100</v>
      </c>
      <c r="T46" s="27">
        <v>0</v>
      </c>
      <c r="U46" s="34">
        <v>11.1111111111111</v>
      </c>
      <c r="V46" s="34">
        <v>33.3333333333333</v>
      </c>
      <c r="W46" s="27" t="s">
        <v>85</v>
      </c>
      <c r="X46" s="27" t="s">
        <v>86</v>
      </c>
    </row>
    <row r="47" s="17" customFormat="1" ht="36" spans="1:24">
      <c r="A47" s="26">
        <v>39</v>
      </c>
      <c r="B47" s="27" t="s">
        <v>76</v>
      </c>
      <c r="C47" s="27" t="s">
        <v>77</v>
      </c>
      <c r="D47" s="27" t="s">
        <v>151</v>
      </c>
      <c r="E47" s="27" t="s">
        <v>79</v>
      </c>
      <c r="F47" s="27" t="s">
        <v>204</v>
      </c>
      <c r="G47" s="27" t="s">
        <v>210</v>
      </c>
      <c r="H47" s="27" t="s">
        <v>82</v>
      </c>
      <c r="I47" s="27" t="s">
        <v>204</v>
      </c>
      <c r="J47" s="27">
        <v>202304</v>
      </c>
      <c r="K47" s="27">
        <v>202306</v>
      </c>
      <c r="L47" s="27" t="s">
        <v>211</v>
      </c>
      <c r="M47" s="27" t="s">
        <v>212</v>
      </c>
      <c r="N47" s="27">
        <v>40</v>
      </c>
      <c r="O47" s="27">
        <v>40</v>
      </c>
      <c r="P47" s="27">
        <v>0</v>
      </c>
      <c r="Q47" s="27">
        <v>1</v>
      </c>
      <c r="R47" s="27">
        <v>20</v>
      </c>
      <c r="S47" s="27">
        <v>50</v>
      </c>
      <c r="T47" s="27">
        <v>0</v>
      </c>
      <c r="U47" s="34">
        <v>5.55555555555556</v>
      </c>
      <c r="V47" s="34">
        <v>16.6666666666667</v>
      </c>
      <c r="W47" s="27" t="s">
        <v>85</v>
      </c>
      <c r="X47" s="27" t="s">
        <v>86</v>
      </c>
    </row>
    <row r="48" s="17" customFormat="1" ht="48" spans="1:24">
      <c r="A48" s="26">
        <v>40</v>
      </c>
      <c r="B48" s="27" t="s">
        <v>76</v>
      </c>
      <c r="C48" s="27" t="s">
        <v>77</v>
      </c>
      <c r="D48" s="27" t="s">
        <v>151</v>
      </c>
      <c r="E48" s="27" t="s">
        <v>79</v>
      </c>
      <c r="F48" s="27" t="s">
        <v>204</v>
      </c>
      <c r="G48" s="27" t="s">
        <v>213</v>
      </c>
      <c r="H48" s="27" t="s">
        <v>82</v>
      </c>
      <c r="I48" s="27" t="s">
        <v>204</v>
      </c>
      <c r="J48" s="27">
        <v>202307</v>
      </c>
      <c r="K48" s="27">
        <v>202308</v>
      </c>
      <c r="L48" s="27" t="s">
        <v>211</v>
      </c>
      <c r="M48" s="27" t="s">
        <v>214</v>
      </c>
      <c r="N48" s="27">
        <v>45</v>
      </c>
      <c r="O48" s="27">
        <v>20</v>
      </c>
      <c r="P48" s="27">
        <v>25</v>
      </c>
      <c r="Q48" s="27">
        <v>1</v>
      </c>
      <c r="R48" s="27">
        <v>20</v>
      </c>
      <c r="S48" s="27">
        <v>20</v>
      </c>
      <c r="T48" s="27">
        <v>1</v>
      </c>
      <c r="U48" s="27">
        <v>5</v>
      </c>
      <c r="V48" s="27">
        <v>5</v>
      </c>
      <c r="W48" s="27" t="s">
        <v>85</v>
      </c>
      <c r="X48" s="27" t="s">
        <v>86</v>
      </c>
    </row>
    <row r="49" s="17" customFormat="1" ht="36" spans="1:24">
      <c r="A49" s="26">
        <v>41</v>
      </c>
      <c r="B49" s="27" t="s">
        <v>76</v>
      </c>
      <c r="C49" s="27" t="s">
        <v>87</v>
      </c>
      <c r="D49" s="27" t="s">
        <v>88</v>
      </c>
      <c r="E49" s="27" t="s">
        <v>79</v>
      </c>
      <c r="F49" s="27" t="s">
        <v>215</v>
      </c>
      <c r="G49" s="27" t="s">
        <v>216</v>
      </c>
      <c r="H49" s="27" t="s">
        <v>90</v>
      </c>
      <c r="I49" s="27" t="s">
        <v>215</v>
      </c>
      <c r="J49" s="27">
        <v>202307</v>
      </c>
      <c r="K49" s="27">
        <v>202308</v>
      </c>
      <c r="L49" s="27" t="s">
        <v>217</v>
      </c>
      <c r="M49" s="27" t="s">
        <v>218</v>
      </c>
      <c r="N49" s="27">
        <v>10</v>
      </c>
      <c r="O49" s="27">
        <v>5</v>
      </c>
      <c r="P49" s="27">
        <v>5</v>
      </c>
      <c r="Q49" s="27">
        <v>1</v>
      </c>
      <c r="R49" s="27">
        <v>10</v>
      </c>
      <c r="S49" s="27">
        <v>30</v>
      </c>
      <c r="T49" s="27">
        <v>0</v>
      </c>
      <c r="U49" s="27">
        <v>5</v>
      </c>
      <c r="V49" s="27">
        <v>15</v>
      </c>
      <c r="W49" s="27" t="s">
        <v>85</v>
      </c>
      <c r="X49" s="27" t="s">
        <v>86</v>
      </c>
    </row>
    <row r="50" s="17" customFormat="1" ht="36" spans="1:24">
      <c r="A50" s="26">
        <v>42</v>
      </c>
      <c r="B50" s="27" t="s">
        <v>76</v>
      </c>
      <c r="C50" s="27" t="s">
        <v>77</v>
      </c>
      <c r="D50" s="27" t="s">
        <v>151</v>
      </c>
      <c r="E50" s="27" t="s">
        <v>79</v>
      </c>
      <c r="F50" s="27" t="s">
        <v>219</v>
      </c>
      <c r="G50" s="27" t="s">
        <v>220</v>
      </c>
      <c r="H50" s="27" t="s">
        <v>221</v>
      </c>
      <c r="I50" s="27" t="s">
        <v>219</v>
      </c>
      <c r="J50" s="27">
        <v>202304</v>
      </c>
      <c r="K50" s="27">
        <v>202306</v>
      </c>
      <c r="L50" s="27" t="s">
        <v>219</v>
      </c>
      <c r="M50" s="27" t="s">
        <v>222</v>
      </c>
      <c r="N50" s="27">
        <v>48</v>
      </c>
      <c r="O50" s="27">
        <v>48</v>
      </c>
      <c r="P50" s="27">
        <v>0</v>
      </c>
      <c r="Q50" s="27">
        <v>1</v>
      </c>
      <c r="R50" s="27">
        <v>13</v>
      </c>
      <c r="S50" s="27">
        <v>40</v>
      </c>
      <c r="T50" s="27">
        <v>0</v>
      </c>
      <c r="U50" s="34">
        <v>4.44444444444444</v>
      </c>
      <c r="V50" s="34">
        <v>13.3333333333333</v>
      </c>
      <c r="W50" s="27" t="s">
        <v>85</v>
      </c>
      <c r="X50" s="27" t="s">
        <v>86</v>
      </c>
    </row>
    <row r="51" s="17" customFormat="1" ht="36" spans="1:24">
      <c r="A51" s="26">
        <v>43</v>
      </c>
      <c r="B51" s="27" t="s">
        <v>76</v>
      </c>
      <c r="C51" s="27" t="s">
        <v>77</v>
      </c>
      <c r="D51" s="27" t="s">
        <v>151</v>
      </c>
      <c r="E51" s="27" t="s">
        <v>79</v>
      </c>
      <c r="F51" s="27" t="s">
        <v>219</v>
      </c>
      <c r="G51" s="27" t="s">
        <v>223</v>
      </c>
      <c r="H51" s="27" t="s">
        <v>82</v>
      </c>
      <c r="I51" s="27" t="s">
        <v>219</v>
      </c>
      <c r="J51" s="27">
        <v>202304</v>
      </c>
      <c r="K51" s="27">
        <v>202306</v>
      </c>
      <c r="L51" s="27" t="s">
        <v>224</v>
      </c>
      <c r="M51" s="27" t="s">
        <v>225</v>
      </c>
      <c r="N51" s="27">
        <v>5</v>
      </c>
      <c r="O51" s="27">
        <v>5</v>
      </c>
      <c r="P51" s="27">
        <v>0</v>
      </c>
      <c r="Q51" s="27">
        <v>1</v>
      </c>
      <c r="R51" s="27">
        <v>6</v>
      </c>
      <c r="S51" s="27">
        <v>15</v>
      </c>
      <c r="T51" s="27">
        <v>0</v>
      </c>
      <c r="U51" s="34">
        <v>1.66666666666667</v>
      </c>
      <c r="V51" s="34">
        <v>5</v>
      </c>
      <c r="W51" s="27" t="s">
        <v>85</v>
      </c>
      <c r="X51" s="27" t="s">
        <v>86</v>
      </c>
    </row>
    <row r="52" s="17" customFormat="1" ht="36" spans="1:24">
      <c r="A52" s="26">
        <v>44</v>
      </c>
      <c r="B52" s="27" t="s">
        <v>76</v>
      </c>
      <c r="C52" s="27" t="s">
        <v>93</v>
      </c>
      <c r="D52" s="27" t="s">
        <v>94</v>
      </c>
      <c r="E52" s="26" t="s">
        <v>79</v>
      </c>
      <c r="F52" s="27" t="s">
        <v>112</v>
      </c>
      <c r="G52" s="27" t="s">
        <v>226</v>
      </c>
      <c r="H52" s="26" t="s">
        <v>82</v>
      </c>
      <c r="I52" s="27" t="s">
        <v>112</v>
      </c>
      <c r="J52" s="27">
        <v>202304</v>
      </c>
      <c r="K52" s="27">
        <v>202306</v>
      </c>
      <c r="L52" s="27" t="s">
        <v>227</v>
      </c>
      <c r="M52" s="27" t="s">
        <v>228</v>
      </c>
      <c r="N52" s="27">
        <v>5</v>
      </c>
      <c r="O52" s="27">
        <v>5</v>
      </c>
      <c r="P52" s="27">
        <v>0</v>
      </c>
      <c r="Q52" s="27">
        <v>1</v>
      </c>
      <c r="R52" s="27">
        <v>35</v>
      </c>
      <c r="S52" s="27">
        <v>100</v>
      </c>
      <c r="T52" s="27">
        <v>0</v>
      </c>
      <c r="U52" s="27">
        <v>4</v>
      </c>
      <c r="V52" s="27">
        <v>10</v>
      </c>
      <c r="W52" s="27" t="s">
        <v>85</v>
      </c>
      <c r="X52" s="27" t="s">
        <v>98</v>
      </c>
    </row>
    <row r="53" s="17" customFormat="1" ht="36" spans="1:24">
      <c r="A53" s="26">
        <v>45</v>
      </c>
      <c r="B53" s="27" t="s">
        <v>76</v>
      </c>
      <c r="C53" s="27" t="s">
        <v>93</v>
      </c>
      <c r="D53" s="27" t="s">
        <v>94</v>
      </c>
      <c r="E53" s="26" t="s">
        <v>79</v>
      </c>
      <c r="F53" s="27" t="s">
        <v>109</v>
      </c>
      <c r="G53" s="27" t="s">
        <v>229</v>
      </c>
      <c r="H53" s="26" t="s">
        <v>82</v>
      </c>
      <c r="I53" s="27" t="s">
        <v>109</v>
      </c>
      <c r="J53" s="27">
        <v>202304</v>
      </c>
      <c r="K53" s="27">
        <v>202306</v>
      </c>
      <c r="L53" s="27" t="s">
        <v>230</v>
      </c>
      <c r="M53" s="27" t="s">
        <v>231</v>
      </c>
      <c r="N53" s="27">
        <v>10</v>
      </c>
      <c r="O53" s="27">
        <v>10</v>
      </c>
      <c r="P53" s="27">
        <v>0</v>
      </c>
      <c r="Q53" s="27">
        <v>1</v>
      </c>
      <c r="R53" s="27">
        <v>20</v>
      </c>
      <c r="S53" s="27">
        <v>80</v>
      </c>
      <c r="T53" s="27">
        <v>0</v>
      </c>
      <c r="U53" s="27">
        <v>15</v>
      </c>
      <c r="V53" s="27">
        <v>40</v>
      </c>
      <c r="W53" s="27" t="s">
        <v>85</v>
      </c>
      <c r="X53" s="27" t="s">
        <v>232</v>
      </c>
    </row>
    <row r="54" s="17" customFormat="1" ht="36" spans="1:24">
      <c r="A54" s="26">
        <v>46</v>
      </c>
      <c r="B54" s="27" t="s">
        <v>76</v>
      </c>
      <c r="C54" s="27" t="s">
        <v>93</v>
      </c>
      <c r="D54" s="27" t="s">
        <v>94</v>
      </c>
      <c r="E54" s="26" t="s">
        <v>79</v>
      </c>
      <c r="F54" s="27" t="s">
        <v>121</v>
      </c>
      <c r="G54" s="27" t="s">
        <v>233</v>
      </c>
      <c r="H54" s="26" t="s">
        <v>82</v>
      </c>
      <c r="I54" s="27" t="s">
        <v>121</v>
      </c>
      <c r="J54" s="27">
        <v>202304</v>
      </c>
      <c r="K54" s="27">
        <v>202306</v>
      </c>
      <c r="L54" s="27" t="s">
        <v>234</v>
      </c>
      <c r="M54" s="27" t="s">
        <v>235</v>
      </c>
      <c r="N54" s="27">
        <v>10</v>
      </c>
      <c r="O54" s="27">
        <v>10</v>
      </c>
      <c r="P54" s="27">
        <v>0</v>
      </c>
      <c r="Q54" s="27">
        <v>1</v>
      </c>
      <c r="R54" s="27">
        <v>40</v>
      </c>
      <c r="S54" s="27">
        <v>143</v>
      </c>
      <c r="T54" s="27">
        <v>1</v>
      </c>
      <c r="U54" s="27">
        <v>20</v>
      </c>
      <c r="V54" s="27">
        <v>55</v>
      </c>
      <c r="W54" s="27" t="s">
        <v>85</v>
      </c>
      <c r="X54" s="27" t="s">
        <v>98</v>
      </c>
    </row>
    <row r="55" s="17" customFormat="1" ht="36" spans="1:24">
      <c r="A55" s="26">
        <v>47</v>
      </c>
      <c r="B55" s="27" t="s">
        <v>76</v>
      </c>
      <c r="C55" s="27" t="s">
        <v>87</v>
      </c>
      <c r="D55" s="27" t="s">
        <v>88</v>
      </c>
      <c r="E55" s="26" t="s">
        <v>236</v>
      </c>
      <c r="F55" s="27" t="s">
        <v>237</v>
      </c>
      <c r="G55" s="27" t="s">
        <v>238</v>
      </c>
      <c r="H55" s="26" t="s">
        <v>82</v>
      </c>
      <c r="I55" s="27" t="s">
        <v>239</v>
      </c>
      <c r="J55" s="33">
        <v>45108</v>
      </c>
      <c r="K55" s="33">
        <v>45261</v>
      </c>
      <c r="L55" s="27" t="s">
        <v>240</v>
      </c>
      <c r="M55" s="27" t="s">
        <v>241</v>
      </c>
      <c r="N55" s="27">
        <v>11</v>
      </c>
      <c r="O55" s="27">
        <v>5</v>
      </c>
      <c r="P55" s="27">
        <v>6</v>
      </c>
      <c r="Q55" s="27">
        <v>1</v>
      </c>
      <c r="R55" s="27">
        <v>100</v>
      </c>
      <c r="S55" s="27">
        <v>347</v>
      </c>
      <c r="T55" s="27">
        <v>1</v>
      </c>
      <c r="U55" s="27">
        <v>6</v>
      </c>
      <c r="V55" s="27">
        <v>26</v>
      </c>
      <c r="W55" s="27" t="s">
        <v>85</v>
      </c>
      <c r="X55" s="27" t="s">
        <v>242</v>
      </c>
    </row>
    <row r="56" s="17" customFormat="1" ht="36" spans="1:24">
      <c r="A56" s="26">
        <v>48</v>
      </c>
      <c r="B56" s="27" t="s">
        <v>76</v>
      </c>
      <c r="C56" s="27" t="s">
        <v>77</v>
      </c>
      <c r="D56" s="27" t="s">
        <v>151</v>
      </c>
      <c r="E56" s="26" t="s">
        <v>236</v>
      </c>
      <c r="F56" s="27" t="s">
        <v>243</v>
      </c>
      <c r="G56" s="27" t="s">
        <v>244</v>
      </c>
      <c r="H56" s="26" t="s">
        <v>82</v>
      </c>
      <c r="I56" s="27" t="s">
        <v>243</v>
      </c>
      <c r="J56" s="33">
        <v>45017</v>
      </c>
      <c r="K56" s="33">
        <v>45217</v>
      </c>
      <c r="L56" s="27" t="s">
        <v>243</v>
      </c>
      <c r="M56" s="27" t="s">
        <v>245</v>
      </c>
      <c r="N56" s="27">
        <v>5</v>
      </c>
      <c r="O56" s="27">
        <v>5</v>
      </c>
      <c r="P56" s="27">
        <v>0</v>
      </c>
      <c r="Q56" s="27">
        <v>1</v>
      </c>
      <c r="R56" s="27">
        <v>60</v>
      </c>
      <c r="S56" s="27">
        <v>180</v>
      </c>
      <c r="T56" s="27">
        <v>1</v>
      </c>
      <c r="U56" s="27">
        <v>35</v>
      </c>
      <c r="V56" s="27">
        <v>96</v>
      </c>
      <c r="W56" s="27" t="s">
        <v>246</v>
      </c>
      <c r="X56" s="27" t="s">
        <v>247</v>
      </c>
    </row>
    <row r="57" s="17" customFormat="1" ht="48" spans="1:24">
      <c r="A57" s="26">
        <v>49</v>
      </c>
      <c r="B57" s="27" t="s">
        <v>76</v>
      </c>
      <c r="C57" s="27" t="s">
        <v>77</v>
      </c>
      <c r="D57" s="27" t="s">
        <v>151</v>
      </c>
      <c r="E57" s="26" t="s">
        <v>236</v>
      </c>
      <c r="F57" s="27" t="s">
        <v>248</v>
      </c>
      <c r="G57" s="27" t="s">
        <v>249</v>
      </c>
      <c r="H57" s="26" t="s">
        <v>82</v>
      </c>
      <c r="I57" s="27" t="s">
        <v>248</v>
      </c>
      <c r="J57" s="33">
        <v>45017</v>
      </c>
      <c r="K57" s="33">
        <v>45047</v>
      </c>
      <c r="L57" s="27" t="s">
        <v>248</v>
      </c>
      <c r="M57" s="27" t="s">
        <v>250</v>
      </c>
      <c r="N57" s="27">
        <v>7</v>
      </c>
      <c r="O57" s="27">
        <v>7</v>
      </c>
      <c r="P57" s="27">
        <v>0</v>
      </c>
      <c r="Q57" s="27">
        <v>1</v>
      </c>
      <c r="R57" s="27">
        <v>140</v>
      </c>
      <c r="S57" s="27">
        <v>600</v>
      </c>
      <c r="T57" s="27">
        <v>1</v>
      </c>
      <c r="U57" s="27">
        <v>17</v>
      </c>
      <c r="V57" s="27">
        <v>52</v>
      </c>
      <c r="W57" s="27" t="s">
        <v>246</v>
      </c>
      <c r="X57" s="27" t="s">
        <v>251</v>
      </c>
    </row>
    <row r="58" s="17" customFormat="1" ht="132" spans="1:24">
      <c r="A58" s="26">
        <v>50</v>
      </c>
      <c r="B58" s="27" t="s">
        <v>76</v>
      </c>
      <c r="C58" s="27" t="s">
        <v>77</v>
      </c>
      <c r="D58" s="27" t="s">
        <v>151</v>
      </c>
      <c r="E58" s="26" t="s">
        <v>236</v>
      </c>
      <c r="F58" s="27" t="s">
        <v>248</v>
      </c>
      <c r="G58" s="27" t="s">
        <v>252</v>
      </c>
      <c r="H58" s="26" t="s">
        <v>82</v>
      </c>
      <c r="I58" s="27" t="s">
        <v>253</v>
      </c>
      <c r="J58" s="33">
        <v>45017</v>
      </c>
      <c r="K58" s="33">
        <v>45078</v>
      </c>
      <c r="L58" s="27" t="s">
        <v>253</v>
      </c>
      <c r="M58" s="27" t="s">
        <v>254</v>
      </c>
      <c r="N58" s="27">
        <v>10</v>
      </c>
      <c r="O58" s="27">
        <v>10</v>
      </c>
      <c r="P58" s="27">
        <v>0</v>
      </c>
      <c r="Q58" s="27">
        <v>1</v>
      </c>
      <c r="R58" s="27">
        <v>154</v>
      </c>
      <c r="S58" s="27">
        <v>657</v>
      </c>
      <c r="T58" s="27">
        <v>1</v>
      </c>
      <c r="U58" s="27">
        <v>12</v>
      </c>
      <c r="V58" s="27">
        <v>36</v>
      </c>
      <c r="W58" s="27" t="s">
        <v>246</v>
      </c>
      <c r="X58" s="27" t="s">
        <v>255</v>
      </c>
    </row>
    <row r="59" s="17" customFormat="1" ht="48" spans="1:24">
      <c r="A59" s="26">
        <v>51</v>
      </c>
      <c r="B59" s="27" t="s">
        <v>76</v>
      </c>
      <c r="C59" s="27" t="s">
        <v>77</v>
      </c>
      <c r="D59" s="27" t="s">
        <v>151</v>
      </c>
      <c r="E59" s="26" t="s">
        <v>236</v>
      </c>
      <c r="F59" s="27" t="s">
        <v>256</v>
      </c>
      <c r="G59" s="27" t="s">
        <v>257</v>
      </c>
      <c r="H59" s="26" t="s">
        <v>82</v>
      </c>
      <c r="I59" s="27" t="s">
        <v>256</v>
      </c>
      <c r="J59" s="33">
        <v>45017</v>
      </c>
      <c r="K59" s="33">
        <v>45047</v>
      </c>
      <c r="L59" s="27" t="s">
        <v>256</v>
      </c>
      <c r="M59" s="27" t="s">
        <v>258</v>
      </c>
      <c r="N59" s="27">
        <v>6</v>
      </c>
      <c r="O59" s="27">
        <v>6</v>
      </c>
      <c r="P59" s="27">
        <v>0</v>
      </c>
      <c r="Q59" s="27">
        <v>1</v>
      </c>
      <c r="R59" s="27">
        <v>53</v>
      </c>
      <c r="S59" s="27">
        <v>157</v>
      </c>
      <c r="T59" s="27">
        <v>1</v>
      </c>
      <c r="U59" s="27">
        <v>42</v>
      </c>
      <c r="V59" s="27">
        <v>135</v>
      </c>
      <c r="W59" s="27" t="s">
        <v>246</v>
      </c>
      <c r="X59" s="27" t="s">
        <v>259</v>
      </c>
    </row>
    <row r="60" s="17" customFormat="1" ht="36" spans="1:24">
      <c r="A60" s="26">
        <v>52</v>
      </c>
      <c r="B60" s="27" t="s">
        <v>76</v>
      </c>
      <c r="C60" s="27" t="s">
        <v>77</v>
      </c>
      <c r="D60" s="27" t="s">
        <v>151</v>
      </c>
      <c r="E60" s="26" t="s">
        <v>236</v>
      </c>
      <c r="F60" s="27" t="s">
        <v>237</v>
      </c>
      <c r="G60" s="27" t="s">
        <v>260</v>
      </c>
      <c r="H60" s="26" t="s">
        <v>82</v>
      </c>
      <c r="I60" s="27" t="s">
        <v>261</v>
      </c>
      <c r="J60" s="33">
        <v>45017</v>
      </c>
      <c r="K60" s="33">
        <v>45047</v>
      </c>
      <c r="L60" s="27" t="s">
        <v>261</v>
      </c>
      <c r="M60" s="27" t="s">
        <v>262</v>
      </c>
      <c r="N60" s="27">
        <v>5</v>
      </c>
      <c r="O60" s="27">
        <v>5</v>
      </c>
      <c r="P60" s="27">
        <v>0</v>
      </c>
      <c r="Q60" s="27">
        <v>1</v>
      </c>
      <c r="R60" s="27">
        <v>78</v>
      </c>
      <c r="S60" s="27">
        <v>221</v>
      </c>
      <c r="T60" s="27">
        <v>1</v>
      </c>
      <c r="U60" s="27">
        <v>10</v>
      </c>
      <c r="V60" s="27">
        <v>38</v>
      </c>
      <c r="W60" s="27" t="s">
        <v>246</v>
      </c>
      <c r="X60" s="27" t="s">
        <v>263</v>
      </c>
    </row>
    <row r="61" s="17" customFormat="1" ht="48" spans="1:24">
      <c r="A61" s="26">
        <v>53</v>
      </c>
      <c r="B61" s="27" t="s">
        <v>76</v>
      </c>
      <c r="C61" s="27" t="s">
        <v>77</v>
      </c>
      <c r="D61" s="27" t="s">
        <v>151</v>
      </c>
      <c r="E61" s="26" t="s">
        <v>236</v>
      </c>
      <c r="F61" s="27" t="s">
        <v>264</v>
      </c>
      <c r="G61" s="27" t="s">
        <v>265</v>
      </c>
      <c r="H61" s="26" t="s">
        <v>82</v>
      </c>
      <c r="I61" s="27" t="s">
        <v>264</v>
      </c>
      <c r="J61" s="33">
        <v>45017</v>
      </c>
      <c r="K61" s="33">
        <v>45047</v>
      </c>
      <c r="L61" s="27" t="s">
        <v>264</v>
      </c>
      <c r="M61" s="27" t="s">
        <v>266</v>
      </c>
      <c r="N61" s="27">
        <v>8</v>
      </c>
      <c r="O61" s="27">
        <v>8</v>
      </c>
      <c r="P61" s="27">
        <v>0</v>
      </c>
      <c r="Q61" s="27">
        <v>1</v>
      </c>
      <c r="R61" s="27">
        <v>20</v>
      </c>
      <c r="S61" s="27">
        <v>76</v>
      </c>
      <c r="T61" s="27">
        <v>1</v>
      </c>
      <c r="U61" s="27">
        <v>68</v>
      </c>
      <c r="V61" s="27">
        <v>218</v>
      </c>
      <c r="W61" s="27" t="s">
        <v>246</v>
      </c>
      <c r="X61" s="27" t="s">
        <v>267</v>
      </c>
    </row>
    <row r="62" s="17" customFormat="1" ht="48" spans="1:24">
      <c r="A62" s="26">
        <v>54</v>
      </c>
      <c r="B62" s="27" t="s">
        <v>76</v>
      </c>
      <c r="C62" s="27" t="s">
        <v>93</v>
      </c>
      <c r="D62" s="27" t="s">
        <v>94</v>
      </c>
      <c r="E62" s="26" t="s">
        <v>236</v>
      </c>
      <c r="F62" s="27" t="s">
        <v>264</v>
      </c>
      <c r="G62" s="27" t="s">
        <v>268</v>
      </c>
      <c r="H62" s="26" t="s">
        <v>269</v>
      </c>
      <c r="I62" s="27" t="s">
        <v>264</v>
      </c>
      <c r="J62" s="33">
        <v>45017</v>
      </c>
      <c r="K62" s="33">
        <v>45034</v>
      </c>
      <c r="L62" s="27" t="s">
        <v>264</v>
      </c>
      <c r="M62" s="27" t="s">
        <v>270</v>
      </c>
      <c r="N62" s="27">
        <v>5</v>
      </c>
      <c r="O62" s="27">
        <v>5</v>
      </c>
      <c r="P62" s="27">
        <v>0</v>
      </c>
      <c r="Q62" s="27">
        <v>1</v>
      </c>
      <c r="R62" s="27">
        <v>60</v>
      </c>
      <c r="S62" s="27">
        <v>220</v>
      </c>
      <c r="T62" s="27">
        <v>1</v>
      </c>
      <c r="U62" s="27">
        <v>34</v>
      </c>
      <c r="V62" s="27">
        <v>96</v>
      </c>
      <c r="W62" s="27" t="s">
        <v>246</v>
      </c>
      <c r="X62" s="27" t="s">
        <v>271</v>
      </c>
    </row>
    <row r="63" s="17" customFormat="1" ht="36" spans="1:24">
      <c r="A63" s="26">
        <v>55</v>
      </c>
      <c r="B63" s="27" t="s">
        <v>76</v>
      </c>
      <c r="C63" s="27" t="s">
        <v>87</v>
      </c>
      <c r="D63" s="27" t="s">
        <v>88</v>
      </c>
      <c r="E63" s="26" t="s">
        <v>236</v>
      </c>
      <c r="F63" s="27" t="s">
        <v>272</v>
      </c>
      <c r="G63" s="27" t="s">
        <v>273</v>
      </c>
      <c r="H63" s="26" t="s">
        <v>82</v>
      </c>
      <c r="I63" s="27" t="s">
        <v>272</v>
      </c>
      <c r="J63" s="33">
        <v>45017</v>
      </c>
      <c r="K63" s="33">
        <v>45047</v>
      </c>
      <c r="L63" s="27" t="s">
        <v>272</v>
      </c>
      <c r="M63" s="27" t="s">
        <v>274</v>
      </c>
      <c r="N63" s="27">
        <v>35</v>
      </c>
      <c r="O63" s="27">
        <v>35</v>
      </c>
      <c r="P63" s="27">
        <v>0</v>
      </c>
      <c r="Q63" s="27">
        <v>1</v>
      </c>
      <c r="R63" s="27">
        <v>98</v>
      </c>
      <c r="S63" s="27">
        <v>354</v>
      </c>
      <c r="T63" s="27">
        <v>1</v>
      </c>
      <c r="U63" s="27">
        <v>21</v>
      </c>
      <c r="V63" s="27">
        <v>77</v>
      </c>
      <c r="W63" s="27" t="s">
        <v>246</v>
      </c>
      <c r="X63" s="27" t="s">
        <v>275</v>
      </c>
    </row>
    <row r="64" s="17" customFormat="1" ht="48" spans="1:24">
      <c r="A64" s="26">
        <v>56</v>
      </c>
      <c r="B64" s="27" t="s">
        <v>76</v>
      </c>
      <c r="C64" s="27" t="s">
        <v>87</v>
      </c>
      <c r="D64" s="27" t="s">
        <v>88</v>
      </c>
      <c r="E64" s="26" t="s">
        <v>236</v>
      </c>
      <c r="F64" s="27" t="s">
        <v>272</v>
      </c>
      <c r="G64" s="27" t="s">
        <v>276</v>
      </c>
      <c r="H64" s="26" t="s">
        <v>82</v>
      </c>
      <c r="I64" s="27" t="s">
        <v>272</v>
      </c>
      <c r="J64" s="27">
        <v>20230816</v>
      </c>
      <c r="K64" s="27">
        <v>20231224</v>
      </c>
      <c r="L64" s="27" t="s">
        <v>272</v>
      </c>
      <c r="M64" s="27" t="s">
        <v>276</v>
      </c>
      <c r="N64" s="27">
        <v>100</v>
      </c>
      <c r="O64" s="27">
        <v>100</v>
      </c>
      <c r="P64" s="27">
        <v>0</v>
      </c>
      <c r="Q64" s="27">
        <v>1</v>
      </c>
      <c r="R64" s="27">
        <v>96</v>
      </c>
      <c r="S64" s="27">
        <v>284</v>
      </c>
      <c r="T64" s="27">
        <v>1</v>
      </c>
      <c r="U64" s="27">
        <v>13</v>
      </c>
      <c r="V64" s="27">
        <v>44</v>
      </c>
      <c r="W64" s="27" t="s">
        <v>277</v>
      </c>
      <c r="X64" s="27" t="s">
        <v>278</v>
      </c>
    </row>
    <row r="65" s="17" customFormat="1" ht="48" spans="1:24">
      <c r="A65" s="26">
        <v>57</v>
      </c>
      <c r="B65" s="27" t="s">
        <v>76</v>
      </c>
      <c r="C65" s="27" t="s">
        <v>93</v>
      </c>
      <c r="D65" s="27" t="s">
        <v>94</v>
      </c>
      <c r="E65" s="26" t="s">
        <v>236</v>
      </c>
      <c r="F65" s="27" t="s">
        <v>279</v>
      </c>
      <c r="G65" s="27" t="s">
        <v>280</v>
      </c>
      <c r="H65" s="26" t="s">
        <v>269</v>
      </c>
      <c r="I65" s="27" t="s">
        <v>281</v>
      </c>
      <c r="J65" s="33">
        <v>45017</v>
      </c>
      <c r="K65" s="33">
        <v>45017</v>
      </c>
      <c r="L65" s="27" t="s">
        <v>281</v>
      </c>
      <c r="M65" s="27" t="s">
        <v>282</v>
      </c>
      <c r="N65" s="27">
        <v>5</v>
      </c>
      <c r="O65" s="27">
        <v>5</v>
      </c>
      <c r="P65" s="27">
        <v>0</v>
      </c>
      <c r="Q65" s="27">
        <v>1</v>
      </c>
      <c r="R65" s="27">
        <v>95</v>
      </c>
      <c r="S65" s="27">
        <v>250</v>
      </c>
      <c r="T65" s="27">
        <v>1</v>
      </c>
      <c r="U65" s="27">
        <v>47</v>
      </c>
      <c r="V65" s="27">
        <v>134</v>
      </c>
      <c r="W65" s="27" t="s">
        <v>246</v>
      </c>
      <c r="X65" s="27" t="s">
        <v>271</v>
      </c>
    </row>
    <row r="66" s="17" customFormat="1" ht="36" spans="1:24">
      <c r="A66" s="26">
        <v>58</v>
      </c>
      <c r="B66" s="27" t="s">
        <v>76</v>
      </c>
      <c r="C66" s="27" t="s">
        <v>93</v>
      </c>
      <c r="D66" s="27" t="s">
        <v>94</v>
      </c>
      <c r="E66" s="26" t="s">
        <v>236</v>
      </c>
      <c r="F66" s="27" t="s">
        <v>283</v>
      </c>
      <c r="G66" s="27" t="s">
        <v>284</v>
      </c>
      <c r="H66" s="26" t="s">
        <v>82</v>
      </c>
      <c r="I66" s="27" t="s">
        <v>283</v>
      </c>
      <c r="J66" s="27" t="s">
        <v>285</v>
      </c>
      <c r="K66" s="27" t="s">
        <v>285</v>
      </c>
      <c r="L66" s="27" t="s">
        <v>283</v>
      </c>
      <c r="M66" s="27" t="s">
        <v>286</v>
      </c>
      <c r="N66" s="27">
        <v>24</v>
      </c>
      <c r="O66" s="27">
        <v>24</v>
      </c>
      <c r="P66" s="27">
        <v>0</v>
      </c>
      <c r="Q66" s="27">
        <v>1</v>
      </c>
      <c r="R66" s="27">
        <v>50</v>
      </c>
      <c r="S66" s="27">
        <v>138</v>
      </c>
      <c r="T66" s="27">
        <v>1</v>
      </c>
      <c r="U66" s="27">
        <v>50</v>
      </c>
      <c r="V66" s="27">
        <v>138</v>
      </c>
      <c r="W66" s="27" t="s">
        <v>246</v>
      </c>
      <c r="X66" s="27" t="s">
        <v>287</v>
      </c>
    </row>
    <row r="67" s="17" customFormat="1" ht="24" spans="1:24">
      <c r="A67" s="26">
        <v>59</v>
      </c>
      <c r="B67" s="27" t="s">
        <v>76</v>
      </c>
      <c r="C67" s="27" t="s">
        <v>93</v>
      </c>
      <c r="D67" s="27" t="s">
        <v>151</v>
      </c>
      <c r="E67" s="26" t="s">
        <v>236</v>
      </c>
      <c r="F67" s="27" t="s">
        <v>283</v>
      </c>
      <c r="G67" s="27" t="s">
        <v>288</v>
      </c>
      <c r="H67" s="27" t="s">
        <v>123</v>
      </c>
      <c r="I67" s="27" t="s">
        <v>289</v>
      </c>
      <c r="J67" s="33">
        <v>44986</v>
      </c>
      <c r="K67" s="33">
        <v>45017</v>
      </c>
      <c r="L67" s="27" t="s">
        <v>290</v>
      </c>
      <c r="M67" s="27" t="s">
        <v>291</v>
      </c>
      <c r="N67" s="27">
        <v>5</v>
      </c>
      <c r="O67" s="27">
        <v>5</v>
      </c>
      <c r="P67" s="27">
        <v>0</v>
      </c>
      <c r="Q67" s="27">
        <v>1</v>
      </c>
      <c r="R67" s="27">
        <v>26</v>
      </c>
      <c r="S67" s="27" t="s">
        <v>292</v>
      </c>
      <c r="T67" s="27">
        <v>1</v>
      </c>
      <c r="U67" s="27">
        <v>6</v>
      </c>
      <c r="V67" s="27">
        <v>14</v>
      </c>
      <c r="W67" s="27" t="s">
        <v>293</v>
      </c>
      <c r="X67" s="18"/>
    </row>
    <row r="68" s="17" customFormat="1" ht="48" spans="1:24">
      <c r="A68" s="26">
        <v>60</v>
      </c>
      <c r="B68" s="27" t="s">
        <v>76</v>
      </c>
      <c r="C68" s="27" t="s">
        <v>77</v>
      </c>
      <c r="D68" s="27" t="s">
        <v>151</v>
      </c>
      <c r="E68" s="26" t="s">
        <v>236</v>
      </c>
      <c r="F68" s="27" t="s">
        <v>294</v>
      </c>
      <c r="G68" s="27" t="s">
        <v>295</v>
      </c>
      <c r="H68" s="26" t="s">
        <v>82</v>
      </c>
      <c r="I68" s="27" t="s">
        <v>294</v>
      </c>
      <c r="J68" s="33">
        <v>45017</v>
      </c>
      <c r="K68" s="33">
        <v>45047</v>
      </c>
      <c r="L68" s="27" t="s">
        <v>294</v>
      </c>
      <c r="M68" s="27" t="s">
        <v>296</v>
      </c>
      <c r="N68" s="27">
        <v>3</v>
      </c>
      <c r="O68" s="27">
        <v>3</v>
      </c>
      <c r="P68" s="27">
        <v>0</v>
      </c>
      <c r="Q68" s="27">
        <v>1</v>
      </c>
      <c r="R68" s="27">
        <v>130</v>
      </c>
      <c r="S68" s="27">
        <v>500</v>
      </c>
      <c r="T68" s="27">
        <v>1</v>
      </c>
      <c r="U68" s="27">
        <v>41</v>
      </c>
      <c r="V68" s="27">
        <v>120</v>
      </c>
      <c r="W68" s="27" t="s">
        <v>246</v>
      </c>
      <c r="X68" s="27" t="s">
        <v>297</v>
      </c>
    </row>
    <row r="69" s="17" customFormat="1" ht="36" spans="1:24">
      <c r="A69" s="26">
        <v>61</v>
      </c>
      <c r="B69" s="27" t="s">
        <v>76</v>
      </c>
      <c r="C69" s="27" t="s">
        <v>77</v>
      </c>
      <c r="D69" s="27" t="s">
        <v>151</v>
      </c>
      <c r="E69" s="26" t="s">
        <v>236</v>
      </c>
      <c r="F69" s="27" t="s">
        <v>294</v>
      </c>
      <c r="G69" s="27" t="s">
        <v>298</v>
      </c>
      <c r="H69" s="26" t="s">
        <v>82</v>
      </c>
      <c r="I69" s="27" t="s">
        <v>294</v>
      </c>
      <c r="J69" s="33">
        <v>45078</v>
      </c>
      <c r="K69" s="33">
        <v>45200</v>
      </c>
      <c r="L69" s="27" t="s">
        <v>294</v>
      </c>
      <c r="M69" s="27" t="s">
        <v>299</v>
      </c>
      <c r="N69" s="27">
        <v>10</v>
      </c>
      <c r="O69" s="27">
        <v>10</v>
      </c>
      <c r="P69" s="27">
        <v>0</v>
      </c>
      <c r="Q69" s="27">
        <v>1</v>
      </c>
      <c r="R69" s="27">
        <v>68</v>
      </c>
      <c r="S69" s="27">
        <v>198</v>
      </c>
      <c r="T69" s="27">
        <v>1</v>
      </c>
      <c r="U69" s="27">
        <v>13</v>
      </c>
      <c r="V69" s="27">
        <v>47</v>
      </c>
      <c r="W69" s="27" t="s">
        <v>246</v>
      </c>
      <c r="X69" s="27" t="s">
        <v>300</v>
      </c>
    </row>
    <row r="70" s="17" customFormat="1" ht="36" spans="1:24">
      <c r="A70" s="26">
        <v>62</v>
      </c>
      <c r="B70" s="27" t="s">
        <v>76</v>
      </c>
      <c r="C70" s="27" t="s">
        <v>87</v>
      </c>
      <c r="D70" s="27" t="s">
        <v>88</v>
      </c>
      <c r="E70" s="26" t="s">
        <v>236</v>
      </c>
      <c r="F70" s="27" t="s">
        <v>301</v>
      </c>
      <c r="G70" s="27" t="s">
        <v>302</v>
      </c>
      <c r="H70" s="26" t="s">
        <v>82</v>
      </c>
      <c r="I70" s="27" t="s">
        <v>243</v>
      </c>
      <c r="J70" s="33">
        <v>45017</v>
      </c>
      <c r="K70" s="33">
        <v>45017</v>
      </c>
      <c r="L70" s="27" t="s">
        <v>243</v>
      </c>
      <c r="M70" s="27" t="s">
        <v>303</v>
      </c>
      <c r="N70" s="27">
        <v>5</v>
      </c>
      <c r="O70" s="27">
        <v>5</v>
      </c>
      <c r="P70" s="27">
        <v>0</v>
      </c>
      <c r="Q70" s="27">
        <v>1</v>
      </c>
      <c r="R70" s="27">
        <v>70</v>
      </c>
      <c r="S70" s="27">
        <v>170</v>
      </c>
      <c r="T70" s="27">
        <v>1</v>
      </c>
      <c r="U70" s="27">
        <v>6</v>
      </c>
      <c r="V70" s="27">
        <v>20</v>
      </c>
      <c r="W70" s="27" t="s">
        <v>246</v>
      </c>
      <c r="X70" s="27" t="s">
        <v>304</v>
      </c>
    </row>
    <row r="71" s="17" customFormat="1" ht="60" spans="1:24">
      <c r="A71" s="26">
        <v>63</v>
      </c>
      <c r="B71" s="27" t="s">
        <v>76</v>
      </c>
      <c r="C71" s="27" t="s">
        <v>77</v>
      </c>
      <c r="D71" s="27" t="s">
        <v>151</v>
      </c>
      <c r="E71" s="26" t="s">
        <v>236</v>
      </c>
      <c r="F71" s="27" t="s">
        <v>305</v>
      </c>
      <c r="G71" s="27" t="s">
        <v>306</v>
      </c>
      <c r="H71" s="26" t="s">
        <v>82</v>
      </c>
      <c r="I71" s="27" t="s">
        <v>305</v>
      </c>
      <c r="J71" s="33">
        <v>45017</v>
      </c>
      <c r="K71" s="33">
        <v>45047</v>
      </c>
      <c r="L71" s="27" t="s">
        <v>305</v>
      </c>
      <c r="M71" s="27" t="s">
        <v>307</v>
      </c>
      <c r="N71" s="27">
        <v>6</v>
      </c>
      <c r="O71" s="27">
        <v>6</v>
      </c>
      <c r="P71" s="27">
        <v>0</v>
      </c>
      <c r="Q71" s="27">
        <v>1</v>
      </c>
      <c r="R71" s="27">
        <v>26</v>
      </c>
      <c r="S71" s="27">
        <v>63</v>
      </c>
      <c r="T71" s="27">
        <v>1</v>
      </c>
      <c r="U71" s="27">
        <v>26</v>
      </c>
      <c r="V71" s="27">
        <v>85</v>
      </c>
      <c r="W71" s="27" t="s">
        <v>246</v>
      </c>
      <c r="X71" s="27" t="s">
        <v>308</v>
      </c>
    </row>
    <row r="72" s="17" customFormat="1" ht="48" spans="1:24">
      <c r="A72" s="26">
        <v>64</v>
      </c>
      <c r="B72" s="27" t="s">
        <v>76</v>
      </c>
      <c r="C72" s="27" t="s">
        <v>77</v>
      </c>
      <c r="D72" s="27" t="s">
        <v>151</v>
      </c>
      <c r="E72" s="26" t="s">
        <v>236</v>
      </c>
      <c r="F72" s="27" t="s">
        <v>305</v>
      </c>
      <c r="G72" s="27" t="s">
        <v>309</v>
      </c>
      <c r="H72" s="26" t="s">
        <v>82</v>
      </c>
      <c r="I72" s="27" t="s">
        <v>305</v>
      </c>
      <c r="J72" s="33">
        <v>45017</v>
      </c>
      <c r="K72" s="33">
        <v>45047</v>
      </c>
      <c r="L72" s="27" t="s">
        <v>305</v>
      </c>
      <c r="M72" s="27" t="s">
        <v>310</v>
      </c>
      <c r="N72" s="27">
        <v>30</v>
      </c>
      <c r="O72" s="27">
        <v>30</v>
      </c>
      <c r="P72" s="27">
        <v>0</v>
      </c>
      <c r="Q72" s="27">
        <v>1</v>
      </c>
      <c r="R72" s="27">
        <v>170</v>
      </c>
      <c r="S72" s="27">
        <v>742</v>
      </c>
      <c r="T72" s="27">
        <v>1</v>
      </c>
      <c r="U72" s="27">
        <v>52</v>
      </c>
      <c r="V72" s="27">
        <v>150</v>
      </c>
      <c r="W72" s="27" t="s">
        <v>246</v>
      </c>
      <c r="X72" s="27" t="s">
        <v>297</v>
      </c>
    </row>
    <row r="73" s="17" customFormat="1" ht="36" spans="1:24">
      <c r="A73" s="26">
        <v>65</v>
      </c>
      <c r="B73" s="27" t="s">
        <v>76</v>
      </c>
      <c r="C73" s="27" t="s">
        <v>77</v>
      </c>
      <c r="D73" s="27" t="s">
        <v>151</v>
      </c>
      <c r="E73" s="26" t="s">
        <v>236</v>
      </c>
      <c r="F73" s="27" t="s">
        <v>305</v>
      </c>
      <c r="G73" s="27" t="s">
        <v>311</v>
      </c>
      <c r="H73" s="26" t="s">
        <v>82</v>
      </c>
      <c r="I73" s="27" t="s">
        <v>305</v>
      </c>
      <c r="J73" s="27" t="s">
        <v>285</v>
      </c>
      <c r="K73" s="27" t="s">
        <v>285</v>
      </c>
      <c r="L73" s="27" t="s">
        <v>312</v>
      </c>
      <c r="M73" s="27" t="s">
        <v>313</v>
      </c>
      <c r="N73" s="27">
        <v>20</v>
      </c>
      <c r="O73" s="27">
        <v>20</v>
      </c>
      <c r="P73" s="27">
        <v>0</v>
      </c>
      <c r="Q73" s="27">
        <v>1</v>
      </c>
      <c r="R73" s="27">
        <v>26</v>
      </c>
      <c r="S73" s="27">
        <v>95</v>
      </c>
      <c r="T73" s="27">
        <v>1</v>
      </c>
      <c r="U73" s="27">
        <v>8</v>
      </c>
      <c r="V73" s="27">
        <v>26</v>
      </c>
      <c r="W73" s="27" t="s">
        <v>246</v>
      </c>
      <c r="X73" s="27" t="s">
        <v>314</v>
      </c>
    </row>
    <row r="74" s="17" customFormat="1" ht="48" spans="1:24">
      <c r="A74" s="26">
        <v>66</v>
      </c>
      <c r="B74" s="27" t="s">
        <v>76</v>
      </c>
      <c r="C74" s="27" t="s">
        <v>87</v>
      </c>
      <c r="D74" s="27" t="s">
        <v>88</v>
      </c>
      <c r="E74" s="26" t="s">
        <v>236</v>
      </c>
      <c r="F74" s="27" t="s">
        <v>256</v>
      </c>
      <c r="G74" s="27" t="s">
        <v>315</v>
      </c>
      <c r="H74" s="27" t="s">
        <v>82</v>
      </c>
      <c r="I74" s="27" t="s">
        <v>256</v>
      </c>
      <c r="J74" s="35">
        <v>45017</v>
      </c>
      <c r="K74" s="35">
        <v>45108</v>
      </c>
      <c r="L74" s="27" t="s">
        <v>316</v>
      </c>
      <c r="M74" s="27" t="s">
        <v>317</v>
      </c>
      <c r="N74" s="27">
        <v>10</v>
      </c>
      <c r="O74" s="27">
        <v>10</v>
      </c>
      <c r="P74" s="27">
        <v>0</v>
      </c>
      <c r="Q74" s="27">
        <v>1</v>
      </c>
      <c r="R74" s="27">
        <v>110</v>
      </c>
      <c r="S74" s="27">
        <v>450</v>
      </c>
      <c r="T74" s="27">
        <v>1</v>
      </c>
      <c r="U74" s="27">
        <v>8</v>
      </c>
      <c r="V74" s="27">
        <v>20</v>
      </c>
      <c r="W74" s="27" t="s">
        <v>318</v>
      </c>
      <c r="X74" s="27" t="s">
        <v>319</v>
      </c>
    </row>
    <row r="75" s="17" customFormat="1" ht="72" spans="1:24">
      <c r="A75" s="26">
        <v>67</v>
      </c>
      <c r="B75" s="27" t="s">
        <v>76</v>
      </c>
      <c r="C75" s="27" t="s">
        <v>93</v>
      </c>
      <c r="D75" s="27" t="s">
        <v>320</v>
      </c>
      <c r="E75" s="26" t="s">
        <v>321</v>
      </c>
      <c r="F75" s="27" t="s">
        <v>322</v>
      </c>
      <c r="G75" s="27" t="s">
        <v>323</v>
      </c>
      <c r="H75" s="26" t="s">
        <v>82</v>
      </c>
      <c r="I75" s="27" t="s">
        <v>324</v>
      </c>
      <c r="J75" s="26">
        <v>202305</v>
      </c>
      <c r="K75" s="26">
        <v>202312</v>
      </c>
      <c r="L75" s="27" t="s">
        <v>322</v>
      </c>
      <c r="M75" s="27" t="s">
        <v>325</v>
      </c>
      <c r="N75" s="27">
        <v>40</v>
      </c>
      <c r="O75" s="27">
        <v>40</v>
      </c>
      <c r="P75" s="27">
        <v>0</v>
      </c>
      <c r="Q75" s="27">
        <v>3</v>
      </c>
      <c r="R75" s="27">
        <v>12</v>
      </c>
      <c r="S75" s="27">
        <v>12</v>
      </c>
      <c r="T75" s="27">
        <v>1</v>
      </c>
      <c r="U75" s="27">
        <v>12</v>
      </c>
      <c r="V75" s="27">
        <v>12</v>
      </c>
      <c r="W75" s="27" t="s">
        <v>326</v>
      </c>
      <c r="X75" s="27" t="s">
        <v>327</v>
      </c>
    </row>
    <row r="76" s="17" customFormat="1" ht="36" spans="1:24">
      <c r="A76" s="26">
        <v>68</v>
      </c>
      <c r="B76" s="27" t="s">
        <v>76</v>
      </c>
      <c r="C76" s="27" t="s">
        <v>328</v>
      </c>
      <c r="D76" s="27" t="s">
        <v>151</v>
      </c>
      <c r="E76" s="27" t="s">
        <v>321</v>
      </c>
      <c r="F76" s="27" t="s">
        <v>321</v>
      </c>
      <c r="G76" s="27" t="s">
        <v>329</v>
      </c>
      <c r="H76" s="27" t="s">
        <v>82</v>
      </c>
      <c r="I76" s="27" t="s">
        <v>321</v>
      </c>
      <c r="J76" s="36">
        <v>45108</v>
      </c>
      <c r="K76" s="36">
        <v>45290</v>
      </c>
      <c r="L76" s="27" t="s">
        <v>330</v>
      </c>
      <c r="M76" s="36" t="s">
        <v>331</v>
      </c>
      <c r="N76" s="27">
        <v>20</v>
      </c>
      <c r="O76" s="27">
        <v>20</v>
      </c>
      <c r="P76" s="27">
        <v>0</v>
      </c>
      <c r="Q76" s="27"/>
      <c r="R76" s="27"/>
      <c r="S76" s="27"/>
      <c r="T76" s="27"/>
      <c r="U76" s="27"/>
      <c r="V76" s="27"/>
      <c r="W76" s="38" t="s">
        <v>332</v>
      </c>
      <c r="X76" s="27" t="s">
        <v>333</v>
      </c>
    </row>
    <row r="77" s="17" customFormat="1" ht="36" spans="1:24">
      <c r="A77" s="26">
        <v>69</v>
      </c>
      <c r="B77" s="27" t="s">
        <v>76</v>
      </c>
      <c r="C77" s="27" t="s">
        <v>93</v>
      </c>
      <c r="D77" s="27" t="s">
        <v>94</v>
      </c>
      <c r="E77" s="26" t="s">
        <v>334</v>
      </c>
      <c r="F77" s="26" t="s">
        <v>335</v>
      </c>
      <c r="G77" s="27" t="s">
        <v>336</v>
      </c>
      <c r="H77" s="27" t="s">
        <v>82</v>
      </c>
      <c r="I77" s="27" t="s">
        <v>337</v>
      </c>
      <c r="J77" s="27">
        <v>202305</v>
      </c>
      <c r="K77" s="27">
        <v>202307</v>
      </c>
      <c r="L77" s="26" t="s">
        <v>335</v>
      </c>
      <c r="M77" s="27" t="s">
        <v>338</v>
      </c>
      <c r="N77" s="27">
        <v>3</v>
      </c>
      <c r="O77" s="27">
        <v>3</v>
      </c>
      <c r="P77" s="27">
        <v>0</v>
      </c>
      <c r="Q77" s="27">
        <v>1</v>
      </c>
      <c r="R77" s="27">
        <v>82</v>
      </c>
      <c r="S77" s="27">
        <v>260</v>
      </c>
      <c r="T77" s="27">
        <v>0</v>
      </c>
      <c r="U77" s="27">
        <v>16</v>
      </c>
      <c r="V77" s="27">
        <v>56</v>
      </c>
      <c r="W77" s="27" t="s">
        <v>339</v>
      </c>
      <c r="X77" s="27" t="s">
        <v>340</v>
      </c>
    </row>
    <row r="78" s="17" customFormat="1" ht="36" spans="1:24">
      <c r="A78" s="26">
        <v>70</v>
      </c>
      <c r="B78" s="27" t="s">
        <v>76</v>
      </c>
      <c r="C78" s="27" t="s">
        <v>77</v>
      </c>
      <c r="D78" s="27" t="s">
        <v>105</v>
      </c>
      <c r="E78" s="26" t="s">
        <v>334</v>
      </c>
      <c r="F78" s="26" t="s">
        <v>341</v>
      </c>
      <c r="G78" s="27" t="s">
        <v>342</v>
      </c>
      <c r="H78" s="26" t="s">
        <v>343</v>
      </c>
      <c r="I78" s="27" t="s">
        <v>341</v>
      </c>
      <c r="J78" s="31" t="s">
        <v>344</v>
      </c>
      <c r="K78" s="32">
        <v>202304</v>
      </c>
      <c r="L78" s="26" t="s">
        <v>345</v>
      </c>
      <c r="M78" s="27" t="s">
        <v>346</v>
      </c>
      <c r="N78" s="26">
        <v>20</v>
      </c>
      <c r="O78" s="26">
        <v>20</v>
      </c>
      <c r="P78" s="26">
        <v>0</v>
      </c>
      <c r="Q78" s="27">
        <v>1</v>
      </c>
      <c r="R78" s="27">
        <v>11</v>
      </c>
      <c r="S78" s="27">
        <v>32</v>
      </c>
      <c r="T78" s="27">
        <v>0</v>
      </c>
      <c r="U78" s="27">
        <v>2</v>
      </c>
      <c r="V78" s="27">
        <v>6</v>
      </c>
      <c r="W78" s="27" t="s">
        <v>347</v>
      </c>
      <c r="X78" s="27" t="s">
        <v>348</v>
      </c>
    </row>
    <row r="79" s="17" customFormat="1" ht="24" spans="1:24">
      <c r="A79" s="26">
        <v>71</v>
      </c>
      <c r="B79" s="27" t="s">
        <v>76</v>
      </c>
      <c r="C79" s="27" t="s">
        <v>77</v>
      </c>
      <c r="D79" s="27" t="s">
        <v>151</v>
      </c>
      <c r="E79" s="26" t="s">
        <v>334</v>
      </c>
      <c r="F79" s="26" t="s">
        <v>341</v>
      </c>
      <c r="G79" s="27" t="s">
        <v>349</v>
      </c>
      <c r="H79" s="26" t="s">
        <v>343</v>
      </c>
      <c r="I79" s="27" t="s">
        <v>341</v>
      </c>
      <c r="J79" s="31" t="s">
        <v>344</v>
      </c>
      <c r="K79" s="32">
        <v>202304</v>
      </c>
      <c r="L79" s="26" t="s">
        <v>345</v>
      </c>
      <c r="M79" s="27" t="s">
        <v>350</v>
      </c>
      <c r="N79" s="26">
        <v>5</v>
      </c>
      <c r="O79" s="26">
        <v>5</v>
      </c>
      <c r="P79" s="26">
        <v>0</v>
      </c>
      <c r="Q79" s="27">
        <v>1</v>
      </c>
      <c r="R79" s="27">
        <v>5</v>
      </c>
      <c r="S79" s="27">
        <v>5</v>
      </c>
      <c r="T79" s="27">
        <v>0</v>
      </c>
      <c r="U79" s="27">
        <v>5</v>
      </c>
      <c r="V79" s="27">
        <v>5</v>
      </c>
      <c r="W79" s="27" t="s">
        <v>347</v>
      </c>
      <c r="X79" s="26" t="s">
        <v>351</v>
      </c>
    </row>
    <row r="80" s="17" customFormat="1" ht="72" spans="1:24">
      <c r="A80" s="26">
        <v>72</v>
      </c>
      <c r="B80" s="27" t="s">
        <v>76</v>
      </c>
      <c r="C80" s="27" t="s">
        <v>87</v>
      </c>
      <c r="D80" s="27" t="s">
        <v>88</v>
      </c>
      <c r="E80" s="26" t="s">
        <v>334</v>
      </c>
      <c r="F80" s="27" t="s">
        <v>341</v>
      </c>
      <c r="G80" s="27" t="s">
        <v>352</v>
      </c>
      <c r="H80" s="26" t="s">
        <v>82</v>
      </c>
      <c r="I80" s="27" t="s">
        <v>341</v>
      </c>
      <c r="J80" s="26">
        <v>202307</v>
      </c>
      <c r="K80" s="26">
        <v>202309</v>
      </c>
      <c r="L80" s="27" t="s">
        <v>353</v>
      </c>
      <c r="M80" s="27" t="s">
        <v>354</v>
      </c>
      <c r="N80" s="27">
        <v>40</v>
      </c>
      <c r="O80" s="27">
        <v>20</v>
      </c>
      <c r="P80" s="27">
        <v>20</v>
      </c>
      <c r="Q80" s="27">
        <v>1</v>
      </c>
      <c r="R80" s="27">
        <v>135</v>
      </c>
      <c r="S80" s="27">
        <v>570</v>
      </c>
      <c r="T80" s="27">
        <v>0</v>
      </c>
      <c r="U80" s="27">
        <v>45</v>
      </c>
      <c r="V80" s="27">
        <v>167</v>
      </c>
      <c r="W80" s="27" t="s">
        <v>355</v>
      </c>
      <c r="X80" s="27" t="s">
        <v>356</v>
      </c>
    </row>
    <row r="81" s="17" customFormat="1" ht="84" spans="1:24">
      <c r="A81" s="26">
        <v>73</v>
      </c>
      <c r="B81" s="27" t="s">
        <v>76</v>
      </c>
      <c r="C81" s="27" t="s">
        <v>77</v>
      </c>
      <c r="D81" s="27" t="s">
        <v>151</v>
      </c>
      <c r="E81" s="26" t="s">
        <v>334</v>
      </c>
      <c r="F81" s="27" t="s">
        <v>341</v>
      </c>
      <c r="G81" s="27" t="s">
        <v>357</v>
      </c>
      <c r="H81" s="26" t="s">
        <v>82</v>
      </c>
      <c r="I81" s="27" t="s">
        <v>341</v>
      </c>
      <c r="J81" s="26">
        <v>202307</v>
      </c>
      <c r="K81" s="26">
        <v>202309</v>
      </c>
      <c r="L81" s="27" t="s">
        <v>358</v>
      </c>
      <c r="M81" s="27" t="s">
        <v>359</v>
      </c>
      <c r="N81" s="27">
        <v>40</v>
      </c>
      <c r="O81" s="27">
        <v>20</v>
      </c>
      <c r="P81" s="27">
        <v>20</v>
      </c>
      <c r="Q81" s="27">
        <v>3</v>
      </c>
      <c r="R81" s="27">
        <v>170</v>
      </c>
      <c r="S81" s="27">
        <v>540</v>
      </c>
      <c r="T81" s="27">
        <v>0</v>
      </c>
      <c r="U81" s="27">
        <v>61</v>
      </c>
      <c r="V81" s="27">
        <v>190</v>
      </c>
      <c r="W81" s="27" t="s">
        <v>355</v>
      </c>
      <c r="X81" s="27" t="s">
        <v>356</v>
      </c>
    </row>
    <row r="82" s="17" customFormat="1" ht="48" spans="1:24">
      <c r="A82" s="26">
        <v>74</v>
      </c>
      <c r="B82" s="27" t="s">
        <v>76</v>
      </c>
      <c r="C82" s="27" t="s">
        <v>93</v>
      </c>
      <c r="D82" s="27" t="s">
        <v>94</v>
      </c>
      <c r="E82" s="27" t="s">
        <v>334</v>
      </c>
      <c r="F82" s="27" t="s">
        <v>360</v>
      </c>
      <c r="G82" s="27" t="s">
        <v>361</v>
      </c>
      <c r="H82" s="27" t="s">
        <v>123</v>
      </c>
      <c r="I82" s="27" t="s">
        <v>360</v>
      </c>
      <c r="J82" s="27">
        <v>202307</v>
      </c>
      <c r="K82" s="27">
        <v>202309</v>
      </c>
      <c r="L82" s="27" t="s">
        <v>360</v>
      </c>
      <c r="M82" s="27" t="s">
        <v>362</v>
      </c>
      <c r="N82" s="27">
        <v>10</v>
      </c>
      <c r="O82" s="27">
        <v>10</v>
      </c>
      <c r="P82" s="27">
        <v>0</v>
      </c>
      <c r="Q82" s="27">
        <v>1</v>
      </c>
      <c r="R82" s="27">
        <v>120</v>
      </c>
      <c r="S82" s="27">
        <v>500</v>
      </c>
      <c r="T82" s="27">
        <v>0</v>
      </c>
      <c r="U82" s="27">
        <v>39</v>
      </c>
      <c r="V82" s="27">
        <v>105</v>
      </c>
      <c r="W82" s="27" t="s">
        <v>355</v>
      </c>
      <c r="X82" s="27" t="s">
        <v>363</v>
      </c>
    </row>
    <row r="83" s="17" customFormat="1" ht="36" spans="1:24">
      <c r="A83" s="26">
        <v>75</v>
      </c>
      <c r="B83" s="27" t="s">
        <v>76</v>
      </c>
      <c r="C83" s="27" t="s">
        <v>93</v>
      </c>
      <c r="D83" s="27" t="s">
        <v>94</v>
      </c>
      <c r="E83" s="26" t="s">
        <v>334</v>
      </c>
      <c r="F83" s="26" t="s">
        <v>364</v>
      </c>
      <c r="G83" s="27" t="s">
        <v>365</v>
      </c>
      <c r="H83" s="26" t="s">
        <v>366</v>
      </c>
      <c r="I83" s="27" t="s">
        <v>367</v>
      </c>
      <c r="J83" s="26">
        <v>202304</v>
      </c>
      <c r="K83" s="26">
        <v>202306</v>
      </c>
      <c r="L83" s="26" t="s">
        <v>364</v>
      </c>
      <c r="M83" s="27" t="s">
        <v>368</v>
      </c>
      <c r="N83" s="26">
        <v>5</v>
      </c>
      <c r="O83" s="26">
        <v>5</v>
      </c>
      <c r="P83" s="26">
        <v>0</v>
      </c>
      <c r="Q83" s="27">
        <v>1</v>
      </c>
      <c r="R83" s="27">
        <v>401</v>
      </c>
      <c r="S83" s="27">
        <v>1115</v>
      </c>
      <c r="T83" s="27">
        <v>0</v>
      </c>
      <c r="U83" s="27">
        <v>13</v>
      </c>
      <c r="V83" s="27">
        <v>43</v>
      </c>
      <c r="W83" s="27" t="s">
        <v>347</v>
      </c>
      <c r="X83" s="27" t="s">
        <v>369</v>
      </c>
    </row>
    <row r="84" s="17" customFormat="1" ht="72" spans="1:24">
      <c r="A84" s="26">
        <v>76</v>
      </c>
      <c r="B84" s="27" t="s">
        <v>76</v>
      </c>
      <c r="C84" s="27" t="s">
        <v>77</v>
      </c>
      <c r="D84" s="26" t="s">
        <v>151</v>
      </c>
      <c r="E84" s="26" t="s">
        <v>334</v>
      </c>
      <c r="F84" s="26" t="s">
        <v>364</v>
      </c>
      <c r="G84" s="27" t="s">
        <v>370</v>
      </c>
      <c r="H84" s="26" t="s">
        <v>90</v>
      </c>
      <c r="I84" s="27" t="s">
        <v>371</v>
      </c>
      <c r="J84" s="26">
        <v>202304</v>
      </c>
      <c r="K84" s="26">
        <v>202306</v>
      </c>
      <c r="L84" s="26" t="s">
        <v>364</v>
      </c>
      <c r="M84" s="27" t="s">
        <v>372</v>
      </c>
      <c r="N84" s="26">
        <v>30</v>
      </c>
      <c r="O84" s="26">
        <v>30</v>
      </c>
      <c r="P84" s="26">
        <v>0</v>
      </c>
      <c r="Q84" s="27">
        <v>1</v>
      </c>
      <c r="R84" s="27">
        <v>113</v>
      </c>
      <c r="S84" s="27">
        <v>517</v>
      </c>
      <c r="T84" s="27">
        <v>0</v>
      </c>
      <c r="U84" s="27">
        <v>31</v>
      </c>
      <c r="V84" s="27">
        <v>115</v>
      </c>
      <c r="W84" s="27" t="s">
        <v>347</v>
      </c>
      <c r="X84" s="27" t="s">
        <v>373</v>
      </c>
    </row>
    <row r="85" s="17" customFormat="1" ht="36" spans="1:24">
      <c r="A85" s="26">
        <v>77</v>
      </c>
      <c r="B85" s="27" t="s">
        <v>76</v>
      </c>
      <c r="C85" s="27" t="s">
        <v>77</v>
      </c>
      <c r="D85" s="27" t="s">
        <v>151</v>
      </c>
      <c r="E85" s="26" t="s">
        <v>334</v>
      </c>
      <c r="F85" s="27" t="s">
        <v>374</v>
      </c>
      <c r="G85" s="27" t="s">
        <v>375</v>
      </c>
      <c r="H85" s="27" t="s">
        <v>82</v>
      </c>
      <c r="I85" s="27" t="s">
        <v>376</v>
      </c>
      <c r="J85" s="26">
        <v>202304</v>
      </c>
      <c r="K85" s="26">
        <v>202306</v>
      </c>
      <c r="L85" s="27" t="s">
        <v>377</v>
      </c>
      <c r="M85" s="27" t="s">
        <v>378</v>
      </c>
      <c r="N85" s="27">
        <v>5</v>
      </c>
      <c r="O85" s="27">
        <v>5</v>
      </c>
      <c r="P85" s="27">
        <v>0</v>
      </c>
      <c r="Q85" s="27">
        <v>1</v>
      </c>
      <c r="R85" s="27">
        <v>3</v>
      </c>
      <c r="S85" s="27">
        <v>10</v>
      </c>
      <c r="T85" s="27">
        <v>0</v>
      </c>
      <c r="U85" s="27">
        <v>5</v>
      </c>
      <c r="V85" s="27">
        <v>5</v>
      </c>
      <c r="W85" s="27" t="s">
        <v>379</v>
      </c>
      <c r="X85" s="27" t="s">
        <v>351</v>
      </c>
    </row>
    <row r="86" s="17" customFormat="1" ht="48" spans="1:24">
      <c r="A86" s="26">
        <v>78</v>
      </c>
      <c r="B86" s="27" t="s">
        <v>76</v>
      </c>
      <c r="C86" s="27" t="s">
        <v>77</v>
      </c>
      <c r="D86" s="26" t="s">
        <v>151</v>
      </c>
      <c r="E86" s="27" t="s">
        <v>334</v>
      </c>
      <c r="F86" s="27" t="s">
        <v>374</v>
      </c>
      <c r="G86" s="27" t="s">
        <v>380</v>
      </c>
      <c r="H86" s="26" t="s">
        <v>90</v>
      </c>
      <c r="I86" s="27" t="s">
        <v>374</v>
      </c>
      <c r="J86" s="27">
        <v>202308</v>
      </c>
      <c r="K86" s="27">
        <v>202309</v>
      </c>
      <c r="L86" s="27" t="s">
        <v>377</v>
      </c>
      <c r="M86" s="27" t="s">
        <v>381</v>
      </c>
      <c r="N86" s="27">
        <v>15</v>
      </c>
      <c r="O86" s="27">
        <v>15</v>
      </c>
      <c r="P86" s="27">
        <v>0</v>
      </c>
      <c r="Q86" s="27">
        <v>1</v>
      </c>
      <c r="R86" s="27">
        <v>24</v>
      </c>
      <c r="S86" s="27">
        <v>80</v>
      </c>
      <c r="T86" s="27">
        <v>0</v>
      </c>
      <c r="U86" s="27">
        <v>13</v>
      </c>
      <c r="V86" s="27">
        <v>45</v>
      </c>
      <c r="W86" s="27" t="s">
        <v>382</v>
      </c>
      <c r="X86" s="27" t="s">
        <v>383</v>
      </c>
    </row>
    <row r="87" s="17" customFormat="1" ht="72" spans="1:24">
      <c r="A87" s="26">
        <v>79</v>
      </c>
      <c r="B87" s="26" t="s">
        <v>76</v>
      </c>
      <c r="C87" s="27" t="s">
        <v>77</v>
      </c>
      <c r="D87" s="26" t="s">
        <v>151</v>
      </c>
      <c r="E87" s="26" t="s">
        <v>334</v>
      </c>
      <c r="F87" s="26" t="s">
        <v>384</v>
      </c>
      <c r="G87" s="27" t="s">
        <v>385</v>
      </c>
      <c r="H87" s="26" t="s">
        <v>90</v>
      </c>
      <c r="I87" s="27" t="s">
        <v>386</v>
      </c>
      <c r="J87" s="26">
        <v>202304</v>
      </c>
      <c r="K87" s="26">
        <v>202304</v>
      </c>
      <c r="L87" s="26" t="s">
        <v>384</v>
      </c>
      <c r="M87" s="27" t="s">
        <v>387</v>
      </c>
      <c r="N87" s="26">
        <v>20</v>
      </c>
      <c r="O87" s="26">
        <v>20</v>
      </c>
      <c r="P87" s="26">
        <v>0</v>
      </c>
      <c r="Q87" s="27">
        <v>1</v>
      </c>
      <c r="R87" s="27">
        <v>1001</v>
      </c>
      <c r="S87" s="27">
        <v>3337</v>
      </c>
      <c r="T87" s="27">
        <v>1</v>
      </c>
      <c r="U87" s="27">
        <v>31</v>
      </c>
      <c r="V87" s="27">
        <v>120</v>
      </c>
      <c r="W87" s="27" t="s">
        <v>347</v>
      </c>
      <c r="X87" s="27" t="s">
        <v>373</v>
      </c>
    </row>
    <row r="88" s="17" customFormat="1" ht="36" spans="1:24">
      <c r="A88" s="26">
        <v>80</v>
      </c>
      <c r="B88" s="26" t="s">
        <v>76</v>
      </c>
      <c r="C88" s="27" t="s">
        <v>87</v>
      </c>
      <c r="D88" s="27" t="s">
        <v>388</v>
      </c>
      <c r="E88" s="26" t="s">
        <v>334</v>
      </c>
      <c r="F88" s="26" t="s">
        <v>384</v>
      </c>
      <c r="G88" s="27" t="s">
        <v>389</v>
      </c>
      <c r="H88" s="26" t="s">
        <v>82</v>
      </c>
      <c r="I88" s="27" t="s">
        <v>390</v>
      </c>
      <c r="J88" s="26">
        <v>202304</v>
      </c>
      <c r="K88" s="26">
        <v>202304</v>
      </c>
      <c r="L88" s="26" t="s">
        <v>384</v>
      </c>
      <c r="M88" s="27" t="s">
        <v>391</v>
      </c>
      <c r="N88" s="26">
        <v>10</v>
      </c>
      <c r="O88" s="26">
        <v>10</v>
      </c>
      <c r="P88" s="26">
        <v>0</v>
      </c>
      <c r="Q88" s="27">
        <v>1</v>
      </c>
      <c r="R88" s="27">
        <v>412</v>
      </c>
      <c r="S88" s="27">
        <v>1320</v>
      </c>
      <c r="T88" s="27">
        <v>1</v>
      </c>
      <c r="U88" s="27">
        <v>23</v>
      </c>
      <c r="V88" s="27">
        <v>62</v>
      </c>
      <c r="W88" s="27" t="s">
        <v>347</v>
      </c>
      <c r="X88" s="27" t="s">
        <v>392</v>
      </c>
    </row>
    <row r="89" s="17" customFormat="1" ht="36" spans="1:24">
      <c r="A89" s="26">
        <v>81</v>
      </c>
      <c r="B89" s="27" t="s">
        <v>76</v>
      </c>
      <c r="C89" s="27" t="s">
        <v>93</v>
      </c>
      <c r="D89" s="27" t="s">
        <v>94</v>
      </c>
      <c r="E89" s="26" t="s">
        <v>334</v>
      </c>
      <c r="F89" s="27" t="s">
        <v>393</v>
      </c>
      <c r="G89" s="27" t="s">
        <v>394</v>
      </c>
      <c r="H89" s="27" t="s">
        <v>82</v>
      </c>
      <c r="I89" s="27" t="s">
        <v>395</v>
      </c>
      <c r="J89" s="27">
        <v>202304</v>
      </c>
      <c r="K89" s="27">
        <v>202304</v>
      </c>
      <c r="L89" s="27" t="s">
        <v>393</v>
      </c>
      <c r="M89" s="27" t="s">
        <v>396</v>
      </c>
      <c r="N89" s="27">
        <v>5</v>
      </c>
      <c r="O89" s="27">
        <v>5</v>
      </c>
      <c r="P89" s="27">
        <v>0</v>
      </c>
      <c r="Q89" s="27">
        <v>1</v>
      </c>
      <c r="R89" s="27">
        <v>141</v>
      </c>
      <c r="S89" s="27">
        <v>385</v>
      </c>
      <c r="T89" s="27">
        <v>0</v>
      </c>
      <c r="U89" s="27">
        <v>8</v>
      </c>
      <c r="V89" s="27">
        <v>28</v>
      </c>
      <c r="W89" s="27" t="s">
        <v>347</v>
      </c>
      <c r="X89" s="27" t="s">
        <v>397</v>
      </c>
    </row>
    <row r="90" s="17" customFormat="1" ht="48" spans="1:24">
      <c r="A90" s="26">
        <v>82</v>
      </c>
      <c r="B90" s="27" t="s">
        <v>76</v>
      </c>
      <c r="C90" s="27" t="s">
        <v>77</v>
      </c>
      <c r="D90" s="26" t="s">
        <v>151</v>
      </c>
      <c r="E90" s="27" t="s">
        <v>334</v>
      </c>
      <c r="F90" s="27" t="s">
        <v>393</v>
      </c>
      <c r="G90" s="27" t="s">
        <v>398</v>
      </c>
      <c r="H90" s="27" t="s">
        <v>123</v>
      </c>
      <c r="I90" s="27" t="s">
        <v>393</v>
      </c>
      <c r="J90" s="26">
        <v>202303</v>
      </c>
      <c r="K90" s="26">
        <v>202304</v>
      </c>
      <c r="L90" s="27" t="s">
        <v>399</v>
      </c>
      <c r="M90" s="27" t="s">
        <v>400</v>
      </c>
      <c r="N90" s="27">
        <v>20</v>
      </c>
      <c r="O90" s="27">
        <v>20</v>
      </c>
      <c r="P90" s="27">
        <v>0</v>
      </c>
      <c r="Q90" s="27">
        <v>1</v>
      </c>
      <c r="R90" s="27">
        <v>17</v>
      </c>
      <c r="S90" s="27">
        <v>68</v>
      </c>
      <c r="T90" s="26">
        <v>0</v>
      </c>
      <c r="U90" s="27">
        <v>6</v>
      </c>
      <c r="V90" s="27">
        <v>21</v>
      </c>
      <c r="W90" s="27" t="s">
        <v>355</v>
      </c>
      <c r="X90" s="27" t="s">
        <v>356</v>
      </c>
    </row>
    <row r="91" s="17" customFormat="1" ht="108" spans="1:24">
      <c r="A91" s="26">
        <v>83</v>
      </c>
      <c r="B91" s="27" t="s">
        <v>76</v>
      </c>
      <c r="C91" s="27" t="s">
        <v>77</v>
      </c>
      <c r="D91" s="27" t="s">
        <v>151</v>
      </c>
      <c r="E91" s="26" t="s">
        <v>334</v>
      </c>
      <c r="F91" s="26" t="s">
        <v>401</v>
      </c>
      <c r="G91" s="26" t="s">
        <v>402</v>
      </c>
      <c r="H91" s="26" t="s">
        <v>82</v>
      </c>
      <c r="I91" s="27" t="s">
        <v>403</v>
      </c>
      <c r="J91" s="27">
        <v>202304</v>
      </c>
      <c r="K91" s="27">
        <v>202305</v>
      </c>
      <c r="L91" s="26" t="s">
        <v>401</v>
      </c>
      <c r="M91" s="27" t="s">
        <v>404</v>
      </c>
      <c r="N91" s="26">
        <v>157.76</v>
      </c>
      <c r="O91" s="26">
        <v>157.76</v>
      </c>
      <c r="P91" s="26">
        <v>0</v>
      </c>
      <c r="Q91" s="27">
        <v>1</v>
      </c>
      <c r="R91" s="27">
        <v>310</v>
      </c>
      <c r="S91" s="27">
        <v>1149</v>
      </c>
      <c r="T91" s="27">
        <v>1</v>
      </c>
      <c r="U91" s="27">
        <v>80</v>
      </c>
      <c r="V91" s="27">
        <v>234</v>
      </c>
      <c r="W91" s="38" t="s">
        <v>339</v>
      </c>
      <c r="X91" s="27" t="s">
        <v>373</v>
      </c>
    </row>
    <row r="92" s="17" customFormat="1" ht="36" spans="1:24">
      <c r="A92" s="26">
        <v>84</v>
      </c>
      <c r="B92" s="27" t="s">
        <v>76</v>
      </c>
      <c r="C92" s="27" t="s">
        <v>77</v>
      </c>
      <c r="D92" s="27" t="s">
        <v>151</v>
      </c>
      <c r="E92" s="26" t="s">
        <v>334</v>
      </c>
      <c r="F92" s="26" t="s">
        <v>401</v>
      </c>
      <c r="G92" s="27" t="s">
        <v>405</v>
      </c>
      <c r="H92" s="26" t="s">
        <v>82</v>
      </c>
      <c r="I92" s="27" t="s">
        <v>406</v>
      </c>
      <c r="J92" s="27">
        <v>202304</v>
      </c>
      <c r="K92" s="27">
        <v>202305</v>
      </c>
      <c r="L92" s="26" t="s">
        <v>401</v>
      </c>
      <c r="M92" s="27" t="s">
        <v>407</v>
      </c>
      <c r="N92" s="26">
        <v>10</v>
      </c>
      <c r="O92" s="26">
        <v>10</v>
      </c>
      <c r="P92" s="26">
        <v>0</v>
      </c>
      <c r="Q92" s="27">
        <v>1</v>
      </c>
      <c r="R92" s="27">
        <v>56</v>
      </c>
      <c r="S92" s="27">
        <v>208</v>
      </c>
      <c r="T92" s="27">
        <v>1</v>
      </c>
      <c r="U92" s="27">
        <v>15</v>
      </c>
      <c r="V92" s="27">
        <v>56</v>
      </c>
      <c r="W92" s="38" t="s">
        <v>339</v>
      </c>
      <c r="X92" s="27" t="s">
        <v>408</v>
      </c>
    </row>
    <row r="93" s="17" customFormat="1" ht="36" spans="1:24">
      <c r="A93" s="26">
        <v>85</v>
      </c>
      <c r="B93" s="27" t="s">
        <v>76</v>
      </c>
      <c r="C93" s="27" t="s">
        <v>77</v>
      </c>
      <c r="D93" s="27" t="s">
        <v>151</v>
      </c>
      <c r="E93" s="26" t="s">
        <v>334</v>
      </c>
      <c r="F93" s="27" t="s">
        <v>401</v>
      </c>
      <c r="G93" s="27" t="s">
        <v>409</v>
      </c>
      <c r="H93" s="26" t="s">
        <v>90</v>
      </c>
      <c r="I93" s="27" t="s">
        <v>401</v>
      </c>
      <c r="J93" s="26">
        <v>202307</v>
      </c>
      <c r="K93" s="26">
        <v>202309</v>
      </c>
      <c r="L93" s="27" t="s">
        <v>410</v>
      </c>
      <c r="M93" s="27" t="s">
        <v>411</v>
      </c>
      <c r="N93" s="27">
        <v>4</v>
      </c>
      <c r="O93" s="27">
        <v>2</v>
      </c>
      <c r="P93" s="27">
        <v>2</v>
      </c>
      <c r="Q93" s="27">
        <v>1</v>
      </c>
      <c r="R93" s="27">
        <v>10</v>
      </c>
      <c r="S93" s="27">
        <v>23</v>
      </c>
      <c r="T93" s="26">
        <v>1</v>
      </c>
      <c r="U93" s="27">
        <v>5</v>
      </c>
      <c r="V93" s="27">
        <v>14</v>
      </c>
      <c r="W93" s="27" t="s">
        <v>355</v>
      </c>
      <c r="X93" s="27" t="s">
        <v>356</v>
      </c>
    </row>
    <row r="94" s="17" customFormat="1" ht="48" spans="1:24">
      <c r="A94" s="26">
        <v>86</v>
      </c>
      <c r="B94" s="27" t="s">
        <v>76</v>
      </c>
      <c r="C94" s="27" t="s">
        <v>87</v>
      </c>
      <c r="D94" s="27" t="s">
        <v>88</v>
      </c>
      <c r="E94" s="26" t="s">
        <v>334</v>
      </c>
      <c r="F94" s="27" t="s">
        <v>412</v>
      </c>
      <c r="G94" s="27" t="s">
        <v>413</v>
      </c>
      <c r="H94" s="26" t="s">
        <v>90</v>
      </c>
      <c r="I94" s="27" t="s">
        <v>412</v>
      </c>
      <c r="J94" s="26">
        <v>202307</v>
      </c>
      <c r="K94" s="26">
        <v>202309</v>
      </c>
      <c r="L94" s="27" t="s">
        <v>414</v>
      </c>
      <c r="M94" s="27" t="s">
        <v>415</v>
      </c>
      <c r="N94" s="27">
        <v>100</v>
      </c>
      <c r="O94" s="27">
        <v>50</v>
      </c>
      <c r="P94" s="27">
        <v>50</v>
      </c>
      <c r="Q94" s="27">
        <v>1</v>
      </c>
      <c r="R94" s="27">
        <v>280</v>
      </c>
      <c r="S94" s="27">
        <v>910</v>
      </c>
      <c r="T94" s="27">
        <v>0</v>
      </c>
      <c r="U94" s="27">
        <v>80</v>
      </c>
      <c r="V94" s="27">
        <v>195</v>
      </c>
      <c r="W94" s="27" t="s">
        <v>355</v>
      </c>
      <c r="X94" s="27" t="s">
        <v>356</v>
      </c>
    </row>
    <row r="95" s="17" customFormat="1" ht="36" spans="1:24">
      <c r="A95" s="26">
        <v>87</v>
      </c>
      <c r="B95" s="27" t="s">
        <v>76</v>
      </c>
      <c r="C95" s="27" t="s">
        <v>93</v>
      </c>
      <c r="D95" s="27" t="s">
        <v>151</v>
      </c>
      <c r="E95" s="27" t="s">
        <v>334</v>
      </c>
      <c r="F95" s="27" t="s">
        <v>412</v>
      </c>
      <c r="G95" s="27" t="s">
        <v>416</v>
      </c>
      <c r="H95" s="27" t="s">
        <v>90</v>
      </c>
      <c r="I95" s="27" t="s">
        <v>412</v>
      </c>
      <c r="J95" s="27">
        <v>202301</v>
      </c>
      <c r="K95" s="27">
        <v>202301</v>
      </c>
      <c r="L95" s="27" t="s">
        <v>417</v>
      </c>
      <c r="M95" s="27" t="s">
        <v>418</v>
      </c>
      <c r="N95" s="27">
        <v>10</v>
      </c>
      <c r="O95" s="27">
        <v>10</v>
      </c>
      <c r="P95" s="27">
        <v>0</v>
      </c>
      <c r="Q95" s="27">
        <v>1</v>
      </c>
      <c r="R95" s="27">
        <v>49</v>
      </c>
      <c r="S95" s="27">
        <v>215</v>
      </c>
      <c r="T95" s="27">
        <v>0</v>
      </c>
      <c r="U95" s="27">
        <v>4</v>
      </c>
      <c r="V95" s="27">
        <v>19</v>
      </c>
      <c r="W95" s="27" t="s">
        <v>419</v>
      </c>
      <c r="X95" s="27" t="s">
        <v>420</v>
      </c>
    </row>
    <row r="96" s="17" customFormat="1" ht="72" spans="1:24">
      <c r="A96" s="26">
        <v>88</v>
      </c>
      <c r="B96" s="27" t="s">
        <v>76</v>
      </c>
      <c r="C96" s="27" t="s">
        <v>77</v>
      </c>
      <c r="D96" s="26" t="s">
        <v>151</v>
      </c>
      <c r="E96" s="26" t="s">
        <v>334</v>
      </c>
      <c r="F96" s="26" t="s">
        <v>421</v>
      </c>
      <c r="G96" s="27" t="s">
        <v>422</v>
      </c>
      <c r="H96" s="26" t="s">
        <v>82</v>
      </c>
      <c r="I96" s="27" t="s">
        <v>423</v>
      </c>
      <c r="J96" s="26">
        <v>202304</v>
      </c>
      <c r="K96" s="26">
        <v>202304</v>
      </c>
      <c r="L96" s="26" t="s">
        <v>421</v>
      </c>
      <c r="M96" s="27" t="s">
        <v>424</v>
      </c>
      <c r="N96" s="26">
        <v>40</v>
      </c>
      <c r="O96" s="26">
        <v>40</v>
      </c>
      <c r="P96" s="27">
        <v>0</v>
      </c>
      <c r="Q96" s="27">
        <v>1</v>
      </c>
      <c r="R96" s="27">
        <v>170</v>
      </c>
      <c r="S96" s="27">
        <v>652</v>
      </c>
      <c r="T96" s="27">
        <v>1</v>
      </c>
      <c r="U96" s="27">
        <v>19</v>
      </c>
      <c r="V96" s="27">
        <v>54</v>
      </c>
      <c r="W96" s="26" t="s">
        <v>425</v>
      </c>
      <c r="X96" s="27" t="s">
        <v>373</v>
      </c>
    </row>
    <row r="97" s="17" customFormat="1" ht="36" spans="1:24">
      <c r="A97" s="26">
        <v>89</v>
      </c>
      <c r="B97" s="27" t="s">
        <v>76</v>
      </c>
      <c r="C97" s="27" t="s">
        <v>77</v>
      </c>
      <c r="D97" s="27" t="s">
        <v>151</v>
      </c>
      <c r="E97" s="26" t="s">
        <v>334</v>
      </c>
      <c r="F97" s="27" t="s">
        <v>426</v>
      </c>
      <c r="G97" s="27" t="s">
        <v>427</v>
      </c>
      <c r="H97" s="27" t="s">
        <v>82</v>
      </c>
      <c r="I97" s="27" t="s">
        <v>426</v>
      </c>
      <c r="J97" s="26">
        <v>202304</v>
      </c>
      <c r="K97" s="26">
        <v>202304</v>
      </c>
      <c r="L97" s="27" t="s">
        <v>426</v>
      </c>
      <c r="M97" s="27" t="s">
        <v>428</v>
      </c>
      <c r="N97" s="27">
        <v>5</v>
      </c>
      <c r="O97" s="27">
        <v>5</v>
      </c>
      <c r="P97" s="27">
        <v>0</v>
      </c>
      <c r="Q97" s="27">
        <v>1</v>
      </c>
      <c r="R97" s="27">
        <v>7</v>
      </c>
      <c r="S97" s="27">
        <v>30</v>
      </c>
      <c r="T97" s="27">
        <v>0</v>
      </c>
      <c r="U97" s="27">
        <v>5</v>
      </c>
      <c r="V97" s="27">
        <v>5</v>
      </c>
      <c r="W97" s="27" t="s">
        <v>379</v>
      </c>
      <c r="X97" s="27" t="s">
        <v>351</v>
      </c>
    </row>
    <row r="98" s="17" customFormat="1" ht="36" spans="1:24">
      <c r="A98" s="26">
        <v>90</v>
      </c>
      <c r="B98" s="27" t="s">
        <v>76</v>
      </c>
      <c r="C98" s="27" t="s">
        <v>77</v>
      </c>
      <c r="D98" s="27" t="s">
        <v>151</v>
      </c>
      <c r="E98" s="26" t="s">
        <v>334</v>
      </c>
      <c r="F98" s="27" t="s">
        <v>429</v>
      </c>
      <c r="G98" s="27" t="s">
        <v>430</v>
      </c>
      <c r="H98" s="27" t="s">
        <v>82</v>
      </c>
      <c r="I98" s="27" t="s">
        <v>431</v>
      </c>
      <c r="J98" s="26">
        <v>202304</v>
      </c>
      <c r="K98" s="26">
        <v>202306</v>
      </c>
      <c r="L98" s="27" t="s">
        <v>431</v>
      </c>
      <c r="M98" s="27" t="s">
        <v>432</v>
      </c>
      <c r="N98" s="27">
        <v>5</v>
      </c>
      <c r="O98" s="27">
        <v>5</v>
      </c>
      <c r="P98" s="27">
        <v>0</v>
      </c>
      <c r="Q98" s="27">
        <v>1</v>
      </c>
      <c r="R98" s="27">
        <v>5</v>
      </c>
      <c r="S98" s="27">
        <v>15</v>
      </c>
      <c r="T98" s="27">
        <v>1</v>
      </c>
      <c r="U98" s="27">
        <v>5</v>
      </c>
      <c r="V98" s="27">
        <v>10</v>
      </c>
      <c r="W98" s="27" t="s">
        <v>347</v>
      </c>
      <c r="X98" s="27" t="s">
        <v>351</v>
      </c>
    </row>
    <row r="99" s="17" customFormat="1" ht="60" spans="1:24">
      <c r="A99" s="26">
        <v>91</v>
      </c>
      <c r="B99" s="27" t="s">
        <v>76</v>
      </c>
      <c r="C99" s="27" t="s">
        <v>77</v>
      </c>
      <c r="D99" s="27" t="s">
        <v>151</v>
      </c>
      <c r="E99" s="26" t="s">
        <v>334</v>
      </c>
      <c r="F99" s="26" t="s">
        <v>433</v>
      </c>
      <c r="G99" s="27" t="s">
        <v>434</v>
      </c>
      <c r="H99" s="26" t="s">
        <v>82</v>
      </c>
      <c r="I99" s="27" t="s">
        <v>433</v>
      </c>
      <c r="J99" s="26">
        <v>202304</v>
      </c>
      <c r="K99" s="26">
        <v>202304</v>
      </c>
      <c r="L99" s="26" t="s">
        <v>433</v>
      </c>
      <c r="M99" s="27" t="s">
        <v>435</v>
      </c>
      <c r="N99" s="26">
        <v>10</v>
      </c>
      <c r="O99" s="26">
        <v>10</v>
      </c>
      <c r="P99" s="27">
        <v>0</v>
      </c>
      <c r="Q99" s="27">
        <v>1</v>
      </c>
      <c r="R99" s="27">
        <v>231</v>
      </c>
      <c r="S99" s="27">
        <v>852</v>
      </c>
      <c r="T99" s="27">
        <v>0</v>
      </c>
      <c r="U99" s="27">
        <v>73</v>
      </c>
      <c r="V99" s="27">
        <v>221</v>
      </c>
      <c r="W99" s="27" t="s">
        <v>425</v>
      </c>
      <c r="X99" s="27" t="s">
        <v>436</v>
      </c>
    </row>
    <row r="100" s="17" customFormat="1" ht="84" spans="1:24">
      <c r="A100" s="26">
        <v>92</v>
      </c>
      <c r="B100" s="27" t="s">
        <v>76</v>
      </c>
      <c r="C100" s="27" t="s">
        <v>87</v>
      </c>
      <c r="D100" s="27" t="s">
        <v>88</v>
      </c>
      <c r="E100" s="26" t="s">
        <v>334</v>
      </c>
      <c r="F100" s="27" t="s">
        <v>433</v>
      </c>
      <c r="G100" s="27" t="s">
        <v>437</v>
      </c>
      <c r="H100" s="26" t="s">
        <v>82</v>
      </c>
      <c r="I100" s="27" t="s">
        <v>433</v>
      </c>
      <c r="J100" s="26">
        <v>202307</v>
      </c>
      <c r="K100" s="26">
        <v>202309</v>
      </c>
      <c r="L100" s="27" t="s">
        <v>438</v>
      </c>
      <c r="M100" s="27" t="s">
        <v>439</v>
      </c>
      <c r="N100" s="27">
        <v>80</v>
      </c>
      <c r="O100" s="27">
        <v>40</v>
      </c>
      <c r="P100" s="27">
        <v>40</v>
      </c>
      <c r="Q100" s="27">
        <v>1</v>
      </c>
      <c r="R100" s="27">
        <v>1300</v>
      </c>
      <c r="S100" s="27">
        <v>6000</v>
      </c>
      <c r="T100" s="27">
        <v>0</v>
      </c>
      <c r="U100" s="27">
        <v>14</v>
      </c>
      <c r="V100" s="27">
        <v>55</v>
      </c>
      <c r="W100" s="27" t="s">
        <v>355</v>
      </c>
      <c r="X100" s="27" t="s">
        <v>356</v>
      </c>
    </row>
    <row r="101" s="17" customFormat="1" ht="36" spans="1:24">
      <c r="A101" s="26">
        <v>93</v>
      </c>
      <c r="B101" s="27" t="s">
        <v>76</v>
      </c>
      <c r="C101" s="27" t="s">
        <v>77</v>
      </c>
      <c r="D101" s="27" t="s">
        <v>151</v>
      </c>
      <c r="E101" s="26" t="s">
        <v>334</v>
      </c>
      <c r="F101" s="27" t="s">
        <v>433</v>
      </c>
      <c r="G101" s="27" t="s">
        <v>440</v>
      </c>
      <c r="H101" s="26" t="s">
        <v>82</v>
      </c>
      <c r="I101" s="27" t="s">
        <v>433</v>
      </c>
      <c r="J101" s="26">
        <v>202307</v>
      </c>
      <c r="K101" s="26">
        <v>202309</v>
      </c>
      <c r="L101" s="27" t="s">
        <v>441</v>
      </c>
      <c r="M101" s="27" t="s">
        <v>442</v>
      </c>
      <c r="N101" s="27">
        <v>20</v>
      </c>
      <c r="O101" s="27">
        <v>10</v>
      </c>
      <c r="P101" s="27">
        <v>10</v>
      </c>
      <c r="Q101" s="27">
        <v>1</v>
      </c>
      <c r="R101" s="27">
        <v>123</v>
      </c>
      <c r="S101" s="27">
        <v>400</v>
      </c>
      <c r="T101" s="27">
        <v>0</v>
      </c>
      <c r="U101" s="27">
        <v>31</v>
      </c>
      <c r="V101" s="27">
        <v>130</v>
      </c>
      <c r="W101" s="27" t="s">
        <v>355</v>
      </c>
      <c r="X101" s="27" t="s">
        <v>443</v>
      </c>
    </row>
    <row r="102" s="17" customFormat="1" ht="156" spans="1:24">
      <c r="A102" s="26">
        <v>94</v>
      </c>
      <c r="B102" s="27" t="s">
        <v>76</v>
      </c>
      <c r="C102" s="27" t="s">
        <v>93</v>
      </c>
      <c r="D102" s="27" t="s">
        <v>320</v>
      </c>
      <c r="E102" s="26" t="s">
        <v>334</v>
      </c>
      <c r="F102" s="27" t="s">
        <v>433</v>
      </c>
      <c r="G102" s="27" t="s">
        <v>444</v>
      </c>
      <c r="H102" s="26" t="s">
        <v>82</v>
      </c>
      <c r="I102" s="27" t="s">
        <v>433</v>
      </c>
      <c r="J102" s="26">
        <v>202307</v>
      </c>
      <c r="K102" s="26">
        <v>202309</v>
      </c>
      <c r="L102" s="27" t="s">
        <v>322</v>
      </c>
      <c r="M102" s="27" t="s">
        <v>445</v>
      </c>
      <c r="N102" s="27">
        <v>200</v>
      </c>
      <c r="O102" s="27">
        <v>100</v>
      </c>
      <c r="P102" s="27">
        <v>100</v>
      </c>
      <c r="Q102" s="27">
        <v>1</v>
      </c>
      <c r="R102" s="27">
        <v>351</v>
      </c>
      <c r="S102" s="27">
        <v>1015</v>
      </c>
      <c r="T102" s="27">
        <v>0</v>
      </c>
      <c r="U102" s="27">
        <v>50</v>
      </c>
      <c r="V102" s="27">
        <v>157</v>
      </c>
      <c r="W102" s="27" t="s">
        <v>355</v>
      </c>
      <c r="X102" s="27" t="s">
        <v>348</v>
      </c>
    </row>
    <row r="103" s="17" customFormat="1" ht="36" spans="1:24">
      <c r="A103" s="26">
        <v>95</v>
      </c>
      <c r="B103" s="27" t="s">
        <v>76</v>
      </c>
      <c r="C103" s="27" t="s">
        <v>93</v>
      </c>
      <c r="D103" s="27" t="s">
        <v>94</v>
      </c>
      <c r="E103" s="27" t="s">
        <v>334</v>
      </c>
      <c r="F103" s="27" t="s">
        <v>446</v>
      </c>
      <c r="G103" s="27" t="s">
        <v>447</v>
      </c>
      <c r="H103" s="27" t="s">
        <v>82</v>
      </c>
      <c r="I103" s="27" t="s">
        <v>446</v>
      </c>
      <c r="J103" s="27">
        <v>202301</v>
      </c>
      <c r="K103" s="27">
        <v>202301</v>
      </c>
      <c r="L103" s="27" t="s">
        <v>448</v>
      </c>
      <c r="M103" s="27" t="s">
        <v>449</v>
      </c>
      <c r="N103" s="27">
        <v>20</v>
      </c>
      <c r="O103" s="27">
        <v>20</v>
      </c>
      <c r="P103" s="27">
        <v>0</v>
      </c>
      <c r="Q103" s="27">
        <v>1</v>
      </c>
      <c r="R103" s="27">
        <v>103</v>
      </c>
      <c r="S103" s="27">
        <v>560</v>
      </c>
      <c r="T103" s="27">
        <v>0</v>
      </c>
      <c r="U103" s="27">
        <v>10</v>
      </c>
      <c r="V103" s="27">
        <v>48</v>
      </c>
      <c r="W103" s="27" t="s">
        <v>419</v>
      </c>
      <c r="X103" s="27" t="s">
        <v>369</v>
      </c>
    </row>
    <row r="104" s="17" customFormat="1" ht="48" spans="1:24">
      <c r="A104" s="26">
        <v>96</v>
      </c>
      <c r="B104" s="26" t="s">
        <v>76</v>
      </c>
      <c r="C104" s="27" t="s">
        <v>93</v>
      </c>
      <c r="D104" s="27" t="s">
        <v>94</v>
      </c>
      <c r="E104" s="27" t="s">
        <v>450</v>
      </c>
      <c r="F104" s="27" t="s">
        <v>451</v>
      </c>
      <c r="G104" s="32" t="s">
        <v>452</v>
      </c>
      <c r="H104" s="27" t="s">
        <v>82</v>
      </c>
      <c r="I104" s="27" t="s">
        <v>453</v>
      </c>
      <c r="J104" s="33">
        <v>45031</v>
      </c>
      <c r="K104" s="33">
        <v>45041</v>
      </c>
      <c r="L104" s="26" t="s">
        <v>451</v>
      </c>
      <c r="M104" s="27" t="s">
        <v>454</v>
      </c>
      <c r="N104" s="26">
        <v>5</v>
      </c>
      <c r="O104" s="26">
        <v>5</v>
      </c>
      <c r="P104" s="26">
        <v>0</v>
      </c>
      <c r="Q104" s="26">
        <v>1</v>
      </c>
      <c r="R104" s="26">
        <v>56</v>
      </c>
      <c r="S104" s="26">
        <v>215</v>
      </c>
      <c r="T104" s="26">
        <v>1</v>
      </c>
      <c r="U104" s="26">
        <v>9</v>
      </c>
      <c r="V104" s="26">
        <v>36</v>
      </c>
      <c r="W104" s="27" t="s">
        <v>455</v>
      </c>
      <c r="X104" s="27" t="s">
        <v>456</v>
      </c>
    </row>
    <row r="105" s="17" customFormat="1" ht="48" spans="1:24">
      <c r="A105" s="26">
        <v>97</v>
      </c>
      <c r="B105" s="26" t="s">
        <v>76</v>
      </c>
      <c r="C105" s="27" t="s">
        <v>93</v>
      </c>
      <c r="D105" s="27" t="s">
        <v>94</v>
      </c>
      <c r="E105" s="27" t="s">
        <v>450</v>
      </c>
      <c r="F105" s="27" t="s">
        <v>457</v>
      </c>
      <c r="G105" s="27" t="s">
        <v>458</v>
      </c>
      <c r="H105" s="27" t="s">
        <v>82</v>
      </c>
      <c r="I105" s="27" t="s">
        <v>459</v>
      </c>
      <c r="J105" s="33">
        <v>45200</v>
      </c>
      <c r="K105" s="33">
        <v>45200</v>
      </c>
      <c r="L105" s="27" t="s">
        <v>457</v>
      </c>
      <c r="M105" s="27" t="s">
        <v>460</v>
      </c>
      <c r="N105" s="27">
        <v>6</v>
      </c>
      <c r="O105" s="27">
        <v>6</v>
      </c>
      <c r="P105" s="27">
        <v>0</v>
      </c>
      <c r="Q105" s="27">
        <v>1</v>
      </c>
      <c r="R105" s="27">
        <v>69</v>
      </c>
      <c r="S105" s="27">
        <v>203</v>
      </c>
      <c r="T105" s="27">
        <v>0</v>
      </c>
      <c r="U105" s="27">
        <v>5</v>
      </c>
      <c r="V105" s="27">
        <v>21</v>
      </c>
      <c r="W105" s="27" t="s">
        <v>455</v>
      </c>
      <c r="X105" s="27" t="s">
        <v>461</v>
      </c>
    </row>
    <row r="106" s="17" customFormat="1" ht="72" spans="1:24">
      <c r="A106" s="26">
        <v>98</v>
      </c>
      <c r="B106" s="27" t="s">
        <v>76</v>
      </c>
      <c r="C106" s="27" t="s">
        <v>77</v>
      </c>
      <c r="D106" s="27" t="s">
        <v>151</v>
      </c>
      <c r="E106" s="27" t="s">
        <v>450</v>
      </c>
      <c r="F106" s="27" t="s">
        <v>462</v>
      </c>
      <c r="G106" s="27" t="s">
        <v>463</v>
      </c>
      <c r="H106" s="27" t="s">
        <v>82</v>
      </c>
      <c r="I106" s="27" t="s">
        <v>462</v>
      </c>
      <c r="J106" s="33">
        <v>44986</v>
      </c>
      <c r="K106" s="33">
        <v>45017</v>
      </c>
      <c r="L106" s="27" t="s">
        <v>462</v>
      </c>
      <c r="M106" s="27" t="s">
        <v>464</v>
      </c>
      <c r="N106" s="27">
        <v>18</v>
      </c>
      <c r="O106" s="27">
        <v>18</v>
      </c>
      <c r="P106" s="27">
        <v>0</v>
      </c>
      <c r="Q106" s="27">
        <v>1</v>
      </c>
      <c r="R106" s="27">
        <v>103</v>
      </c>
      <c r="S106" s="27">
        <v>338</v>
      </c>
      <c r="T106" s="27">
        <v>0</v>
      </c>
      <c r="U106" s="27">
        <v>11</v>
      </c>
      <c r="V106" s="27">
        <v>47</v>
      </c>
      <c r="W106" s="27" t="s">
        <v>455</v>
      </c>
      <c r="X106" s="27" t="s">
        <v>465</v>
      </c>
    </row>
    <row r="107" s="17" customFormat="1" ht="24" spans="1:24">
      <c r="A107" s="26">
        <v>99</v>
      </c>
      <c r="B107" s="27" t="s">
        <v>76</v>
      </c>
      <c r="C107" s="27" t="s">
        <v>93</v>
      </c>
      <c r="D107" s="27" t="s">
        <v>94</v>
      </c>
      <c r="E107" s="27" t="s">
        <v>450</v>
      </c>
      <c r="F107" s="27" t="s">
        <v>462</v>
      </c>
      <c r="G107" s="27" t="s">
        <v>466</v>
      </c>
      <c r="H107" s="27" t="s">
        <v>82</v>
      </c>
      <c r="I107" s="27" t="s">
        <v>467</v>
      </c>
      <c r="J107" s="33">
        <v>45017</v>
      </c>
      <c r="K107" s="33">
        <v>45047</v>
      </c>
      <c r="L107" s="27" t="s">
        <v>462</v>
      </c>
      <c r="M107" s="27" t="s">
        <v>468</v>
      </c>
      <c r="N107" s="27">
        <v>3</v>
      </c>
      <c r="O107" s="27">
        <v>3</v>
      </c>
      <c r="P107" s="27">
        <v>0</v>
      </c>
      <c r="Q107" s="27">
        <v>1</v>
      </c>
      <c r="R107" s="27">
        <v>73</v>
      </c>
      <c r="S107" s="27">
        <v>320</v>
      </c>
      <c r="T107" s="27">
        <v>0</v>
      </c>
      <c r="U107" s="27">
        <v>5</v>
      </c>
      <c r="V107" s="27">
        <v>18</v>
      </c>
      <c r="W107" s="27" t="s">
        <v>455</v>
      </c>
      <c r="X107" s="27" t="s">
        <v>469</v>
      </c>
    </row>
    <row r="108" s="17" customFormat="1" ht="48" spans="1:24">
      <c r="A108" s="26">
        <v>100</v>
      </c>
      <c r="B108" s="27" t="s">
        <v>76</v>
      </c>
      <c r="C108" s="27" t="s">
        <v>93</v>
      </c>
      <c r="D108" s="27" t="s">
        <v>94</v>
      </c>
      <c r="E108" s="27" t="s">
        <v>450</v>
      </c>
      <c r="F108" s="26" t="s">
        <v>470</v>
      </c>
      <c r="G108" s="27" t="s">
        <v>471</v>
      </c>
      <c r="H108" s="27" t="s">
        <v>123</v>
      </c>
      <c r="I108" s="27" t="s">
        <v>472</v>
      </c>
      <c r="J108" s="33">
        <v>45017</v>
      </c>
      <c r="K108" s="33">
        <v>45017</v>
      </c>
      <c r="L108" s="27" t="s">
        <v>470</v>
      </c>
      <c r="M108" s="27" t="s">
        <v>473</v>
      </c>
      <c r="N108" s="26">
        <v>15</v>
      </c>
      <c r="O108" s="26">
        <v>15</v>
      </c>
      <c r="P108" s="27">
        <v>0</v>
      </c>
      <c r="Q108" s="27">
        <v>1</v>
      </c>
      <c r="R108" s="27">
        <v>32</v>
      </c>
      <c r="S108" s="27">
        <v>145</v>
      </c>
      <c r="T108" s="27">
        <v>0</v>
      </c>
      <c r="U108" s="27">
        <v>9</v>
      </c>
      <c r="V108" s="27">
        <v>36</v>
      </c>
      <c r="W108" s="27" t="s">
        <v>455</v>
      </c>
      <c r="X108" s="27" t="s">
        <v>474</v>
      </c>
    </row>
    <row r="109" s="17" customFormat="1" ht="36" spans="1:24">
      <c r="A109" s="26">
        <v>101</v>
      </c>
      <c r="B109" s="26" t="s">
        <v>76</v>
      </c>
      <c r="C109" s="27" t="s">
        <v>87</v>
      </c>
      <c r="D109" s="27" t="s">
        <v>388</v>
      </c>
      <c r="E109" s="27" t="s">
        <v>450</v>
      </c>
      <c r="F109" s="26" t="s">
        <v>470</v>
      </c>
      <c r="G109" s="27" t="s">
        <v>475</v>
      </c>
      <c r="H109" s="26" t="s">
        <v>82</v>
      </c>
      <c r="I109" s="26" t="s">
        <v>470</v>
      </c>
      <c r="J109" s="33">
        <v>45108</v>
      </c>
      <c r="K109" s="33">
        <v>45139</v>
      </c>
      <c r="L109" s="27" t="s">
        <v>470</v>
      </c>
      <c r="M109" s="27" t="s">
        <v>476</v>
      </c>
      <c r="N109" s="26">
        <v>30</v>
      </c>
      <c r="O109" s="26">
        <v>30</v>
      </c>
      <c r="P109" s="26">
        <v>0</v>
      </c>
      <c r="Q109" s="26">
        <v>1</v>
      </c>
      <c r="R109" s="27">
        <v>85</v>
      </c>
      <c r="S109" s="26">
        <v>265</v>
      </c>
      <c r="T109" s="26">
        <v>0</v>
      </c>
      <c r="U109" s="27">
        <v>57</v>
      </c>
      <c r="V109" s="27">
        <v>155</v>
      </c>
      <c r="W109" s="27" t="s">
        <v>455</v>
      </c>
      <c r="X109" s="27" t="s">
        <v>477</v>
      </c>
    </row>
    <row r="110" s="17" customFormat="1" ht="60" spans="1:24">
      <c r="A110" s="26">
        <v>102</v>
      </c>
      <c r="B110" s="26" t="s">
        <v>76</v>
      </c>
      <c r="C110" s="27" t="s">
        <v>77</v>
      </c>
      <c r="D110" s="26" t="s">
        <v>151</v>
      </c>
      <c r="E110" s="27" t="s">
        <v>450</v>
      </c>
      <c r="F110" s="26" t="s">
        <v>478</v>
      </c>
      <c r="G110" s="27" t="s">
        <v>479</v>
      </c>
      <c r="H110" s="26" t="s">
        <v>82</v>
      </c>
      <c r="I110" s="27" t="s">
        <v>480</v>
      </c>
      <c r="J110" s="37">
        <v>45017</v>
      </c>
      <c r="K110" s="37">
        <v>45017</v>
      </c>
      <c r="L110" s="26" t="s">
        <v>478</v>
      </c>
      <c r="M110" s="27" t="s">
        <v>481</v>
      </c>
      <c r="N110" s="26">
        <v>14</v>
      </c>
      <c r="O110" s="26">
        <v>14</v>
      </c>
      <c r="P110" s="26">
        <v>0</v>
      </c>
      <c r="Q110" s="26">
        <v>1</v>
      </c>
      <c r="R110" s="26">
        <v>26</v>
      </c>
      <c r="S110" s="26">
        <v>158</v>
      </c>
      <c r="T110" s="26">
        <v>0</v>
      </c>
      <c r="U110" s="26">
        <v>16</v>
      </c>
      <c r="V110" s="26">
        <v>47</v>
      </c>
      <c r="W110" s="27" t="s">
        <v>455</v>
      </c>
      <c r="X110" s="27" t="s">
        <v>482</v>
      </c>
    </row>
    <row r="111" s="17" customFormat="1" ht="48" spans="1:24">
      <c r="A111" s="26">
        <v>103</v>
      </c>
      <c r="B111" s="27" t="s">
        <v>76</v>
      </c>
      <c r="C111" s="27" t="s">
        <v>93</v>
      </c>
      <c r="D111" s="27" t="s">
        <v>94</v>
      </c>
      <c r="E111" s="27" t="s">
        <v>450</v>
      </c>
      <c r="F111" s="27" t="s">
        <v>462</v>
      </c>
      <c r="G111" s="27" t="s">
        <v>483</v>
      </c>
      <c r="H111" s="27" t="s">
        <v>123</v>
      </c>
      <c r="I111" s="27" t="s">
        <v>484</v>
      </c>
      <c r="J111" s="35">
        <v>44958</v>
      </c>
      <c r="K111" s="35">
        <v>44986</v>
      </c>
      <c r="L111" s="27" t="s">
        <v>485</v>
      </c>
      <c r="M111" s="27" t="s">
        <v>486</v>
      </c>
      <c r="N111" s="27">
        <v>5</v>
      </c>
      <c r="O111" s="27">
        <v>5</v>
      </c>
      <c r="P111" s="27">
        <v>0</v>
      </c>
      <c r="Q111" s="27">
        <v>1</v>
      </c>
      <c r="R111" s="27">
        <v>120</v>
      </c>
      <c r="S111" s="27">
        <v>489</v>
      </c>
      <c r="T111" s="27">
        <v>0</v>
      </c>
      <c r="U111" s="27">
        <v>8</v>
      </c>
      <c r="V111" s="27">
        <v>20</v>
      </c>
      <c r="W111" s="27" t="s">
        <v>455</v>
      </c>
      <c r="X111" s="27" t="s">
        <v>461</v>
      </c>
    </row>
    <row r="112" s="17" customFormat="1" ht="36" spans="1:24">
      <c r="A112" s="26">
        <v>104</v>
      </c>
      <c r="B112" s="27" t="s">
        <v>76</v>
      </c>
      <c r="C112" s="27" t="s">
        <v>77</v>
      </c>
      <c r="D112" s="27" t="s">
        <v>151</v>
      </c>
      <c r="E112" s="27" t="s">
        <v>450</v>
      </c>
      <c r="F112" s="27" t="s">
        <v>470</v>
      </c>
      <c r="G112" s="27" t="s">
        <v>487</v>
      </c>
      <c r="H112" s="27" t="s">
        <v>82</v>
      </c>
      <c r="I112" s="27" t="s">
        <v>470</v>
      </c>
      <c r="J112" s="35">
        <v>44958</v>
      </c>
      <c r="K112" s="35">
        <v>45017</v>
      </c>
      <c r="L112" s="27" t="s">
        <v>488</v>
      </c>
      <c r="M112" s="27" t="s">
        <v>489</v>
      </c>
      <c r="N112" s="27">
        <v>5</v>
      </c>
      <c r="O112" s="27">
        <v>5</v>
      </c>
      <c r="P112" s="27">
        <v>0</v>
      </c>
      <c r="Q112" s="27">
        <v>1</v>
      </c>
      <c r="R112" s="27">
        <v>18</v>
      </c>
      <c r="S112" s="27">
        <v>56</v>
      </c>
      <c r="T112" s="27">
        <v>0</v>
      </c>
      <c r="U112" s="27">
        <v>5</v>
      </c>
      <c r="V112" s="27">
        <v>11</v>
      </c>
      <c r="W112" s="27" t="s">
        <v>455</v>
      </c>
      <c r="X112" s="27" t="s">
        <v>490</v>
      </c>
    </row>
    <row r="113" s="17" customFormat="1" ht="60" spans="1:24">
      <c r="A113" s="26">
        <v>105</v>
      </c>
      <c r="B113" s="27" t="s">
        <v>76</v>
      </c>
      <c r="C113" s="27" t="s">
        <v>77</v>
      </c>
      <c r="D113" s="27" t="s">
        <v>151</v>
      </c>
      <c r="E113" s="27" t="s">
        <v>450</v>
      </c>
      <c r="F113" s="27" t="s">
        <v>451</v>
      </c>
      <c r="G113" s="27" t="s">
        <v>491</v>
      </c>
      <c r="H113" s="27" t="s">
        <v>82</v>
      </c>
      <c r="I113" s="27" t="s">
        <v>492</v>
      </c>
      <c r="J113" s="35">
        <v>45170</v>
      </c>
      <c r="K113" s="35">
        <v>45200</v>
      </c>
      <c r="L113" s="27" t="s">
        <v>493</v>
      </c>
      <c r="M113" s="27" t="s">
        <v>494</v>
      </c>
      <c r="N113" s="27">
        <v>50</v>
      </c>
      <c r="O113" s="27">
        <v>50</v>
      </c>
      <c r="P113" s="27">
        <v>0</v>
      </c>
      <c r="Q113" s="27">
        <v>1</v>
      </c>
      <c r="R113" s="27">
        <v>52</v>
      </c>
      <c r="S113" s="27">
        <v>155</v>
      </c>
      <c r="T113" s="27">
        <v>1</v>
      </c>
      <c r="U113" s="27">
        <v>11</v>
      </c>
      <c r="V113" s="27">
        <v>42</v>
      </c>
      <c r="W113" s="27" t="s">
        <v>455</v>
      </c>
      <c r="X113" s="27" t="s">
        <v>495</v>
      </c>
    </row>
    <row r="114" s="17" customFormat="1" ht="132" spans="1:24">
      <c r="A114" s="26">
        <v>106</v>
      </c>
      <c r="B114" s="27" t="s">
        <v>76</v>
      </c>
      <c r="C114" s="27" t="s">
        <v>77</v>
      </c>
      <c r="D114" s="27" t="s">
        <v>151</v>
      </c>
      <c r="E114" s="27" t="s">
        <v>496</v>
      </c>
      <c r="F114" s="27" t="s">
        <v>497</v>
      </c>
      <c r="G114" s="27" t="s">
        <v>498</v>
      </c>
      <c r="H114" s="27" t="s">
        <v>90</v>
      </c>
      <c r="I114" s="27" t="s">
        <v>499</v>
      </c>
      <c r="J114" s="27" t="s">
        <v>500</v>
      </c>
      <c r="K114" s="33">
        <v>45231</v>
      </c>
      <c r="L114" s="27" t="s">
        <v>501</v>
      </c>
      <c r="M114" s="27" t="s">
        <v>502</v>
      </c>
      <c r="N114" s="27">
        <v>10</v>
      </c>
      <c r="O114" s="27">
        <v>10</v>
      </c>
      <c r="P114" s="27">
        <v>0</v>
      </c>
      <c r="Q114" s="27">
        <v>1</v>
      </c>
      <c r="R114" s="27">
        <v>10</v>
      </c>
      <c r="S114" s="27">
        <v>35</v>
      </c>
      <c r="T114" s="27">
        <v>1</v>
      </c>
      <c r="U114" s="27">
        <v>2</v>
      </c>
      <c r="V114" s="27">
        <v>4</v>
      </c>
      <c r="W114" s="27" t="s">
        <v>503</v>
      </c>
      <c r="X114" s="27" t="s">
        <v>504</v>
      </c>
    </row>
    <row r="115" s="17" customFormat="1" ht="48" spans="1:24">
      <c r="A115" s="26">
        <v>107</v>
      </c>
      <c r="B115" s="27" t="s">
        <v>76</v>
      </c>
      <c r="C115" s="27" t="s">
        <v>77</v>
      </c>
      <c r="D115" s="27" t="s">
        <v>151</v>
      </c>
      <c r="E115" s="27" t="s">
        <v>496</v>
      </c>
      <c r="F115" s="27" t="s">
        <v>505</v>
      </c>
      <c r="G115" s="27" t="s">
        <v>506</v>
      </c>
      <c r="H115" s="27" t="s">
        <v>82</v>
      </c>
      <c r="I115" s="27" t="s">
        <v>505</v>
      </c>
      <c r="J115" s="27">
        <v>202307</v>
      </c>
      <c r="K115" s="27">
        <v>202308</v>
      </c>
      <c r="L115" s="27" t="s">
        <v>505</v>
      </c>
      <c r="M115" s="27" t="s">
        <v>507</v>
      </c>
      <c r="N115" s="27">
        <v>2</v>
      </c>
      <c r="O115" s="27">
        <v>2</v>
      </c>
      <c r="P115" s="27">
        <v>0</v>
      </c>
      <c r="Q115" s="27">
        <v>1</v>
      </c>
      <c r="R115" s="27">
        <v>10</v>
      </c>
      <c r="S115" s="27">
        <v>27</v>
      </c>
      <c r="T115" s="27">
        <v>0</v>
      </c>
      <c r="U115" s="27">
        <v>2</v>
      </c>
      <c r="V115" s="27">
        <v>5</v>
      </c>
      <c r="W115" s="27" t="s">
        <v>503</v>
      </c>
      <c r="X115" s="27" t="s">
        <v>508</v>
      </c>
    </row>
    <row r="116" s="17" customFormat="1" ht="36" spans="1:24">
      <c r="A116" s="26">
        <v>108</v>
      </c>
      <c r="B116" s="27" t="s">
        <v>76</v>
      </c>
      <c r="C116" s="27" t="s">
        <v>93</v>
      </c>
      <c r="D116" s="27" t="s">
        <v>151</v>
      </c>
      <c r="E116" s="27" t="s">
        <v>496</v>
      </c>
      <c r="F116" s="27" t="s">
        <v>505</v>
      </c>
      <c r="G116" s="27" t="s">
        <v>509</v>
      </c>
      <c r="H116" s="27" t="s">
        <v>82</v>
      </c>
      <c r="I116" s="27" t="s">
        <v>505</v>
      </c>
      <c r="J116" s="27">
        <v>202304</v>
      </c>
      <c r="K116" s="27">
        <v>202307</v>
      </c>
      <c r="L116" s="27" t="s">
        <v>510</v>
      </c>
      <c r="M116" s="27" t="s">
        <v>511</v>
      </c>
      <c r="N116" s="27">
        <v>13</v>
      </c>
      <c r="O116" s="27">
        <v>13</v>
      </c>
      <c r="P116" s="27">
        <v>0</v>
      </c>
      <c r="Q116" s="27">
        <v>1</v>
      </c>
      <c r="R116" s="27">
        <v>56</v>
      </c>
      <c r="S116" s="27">
        <v>197</v>
      </c>
      <c r="T116" s="27">
        <v>0</v>
      </c>
      <c r="U116" s="27">
        <v>8</v>
      </c>
      <c r="V116" s="27">
        <v>28</v>
      </c>
      <c r="W116" s="27" t="s">
        <v>503</v>
      </c>
      <c r="X116" s="27" t="s">
        <v>512</v>
      </c>
    </row>
    <row r="117" s="17" customFormat="1" ht="36" spans="1:24">
      <c r="A117" s="26">
        <v>109</v>
      </c>
      <c r="B117" s="27" t="s">
        <v>76</v>
      </c>
      <c r="C117" s="27" t="s">
        <v>93</v>
      </c>
      <c r="D117" s="27" t="s">
        <v>94</v>
      </c>
      <c r="E117" s="27" t="s">
        <v>496</v>
      </c>
      <c r="F117" s="27" t="s">
        <v>505</v>
      </c>
      <c r="G117" s="27" t="s">
        <v>513</v>
      </c>
      <c r="H117" s="27" t="s">
        <v>82</v>
      </c>
      <c r="I117" s="27" t="s">
        <v>505</v>
      </c>
      <c r="J117" s="27">
        <v>202311</v>
      </c>
      <c r="K117" s="27">
        <v>202312</v>
      </c>
      <c r="L117" s="27" t="s">
        <v>505</v>
      </c>
      <c r="M117" s="27" t="s">
        <v>514</v>
      </c>
      <c r="N117" s="27">
        <v>19</v>
      </c>
      <c r="O117" s="27">
        <v>19</v>
      </c>
      <c r="P117" s="27">
        <v>0</v>
      </c>
      <c r="Q117" s="27">
        <v>1</v>
      </c>
      <c r="R117" s="27">
        <v>51</v>
      </c>
      <c r="S117" s="27">
        <v>198</v>
      </c>
      <c r="T117" s="27">
        <v>0</v>
      </c>
      <c r="U117" s="27">
        <v>4</v>
      </c>
      <c r="V117" s="27">
        <v>7</v>
      </c>
      <c r="W117" s="27" t="s">
        <v>503</v>
      </c>
      <c r="X117" s="27" t="s">
        <v>512</v>
      </c>
    </row>
    <row r="118" s="17" customFormat="1" ht="48" spans="1:24">
      <c r="A118" s="26">
        <v>110</v>
      </c>
      <c r="B118" s="27" t="s">
        <v>76</v>
      </c>
      <c r="C118" s="27" t="s">
        <v>77</v>
      </c>
      <c r="D118" s="27" t="s">
        <v>151</v>
      </c>
      <c r="E118" s="27" t="s">
        <v>496</v>
      </c>
      <c r="F118" s="27" t="s">
        <v>515</v>
      </c>
      <c r="G118" s="27" t="s">
        <v>516</v>
      </c>
      <c r="H118" s="27" t="s">
        <v>82</v>
      </c>
      <c r="I118" s="27" t="s">
        <v>517</v>
      </c>
      <c r="J118" s="27">
        <v>202304</v>
      </c>
      <c r="K118" s="27">
        <v>202305</v>
      </c>
      <c r="L118" s="27" t="s">
        <v>518</v>
      </c>
      <c r="M118" s="27" t="s">
        <v>519</v>
      </c>
      <c r="N118" s="27">
        <v>20</v>
      </c>
      <c r="O118" s="27">
        <v>20</v>
      </c>
      <c r="P118" s="27">
        <v>0</v>
      </c>
      <c r="Q118" s="27">
        <v>1</v>
      </c>
      <c r="R118" s="27">
        <v>38</v>
      </c>
      <c r="S118" s="27">
        <v>65</v>
      </c>
      <c r="T118" s="27">
        <v>1</v>
      </c>
      <c r="U118" s="27">
        <v>13</v>
      </c>
      <c r="V118" s="27">
        <v>27</v>
      </c>
      <c r="W118" s="27" t="s">
        <v>520</v>
      </c>
      <c r="X118" s="27" t="s">
        <v>521</v>
      </c>
    </row>
    <row r="119" s="17" customFormat="1" ht="36" spans="1:24">
      <c r="A119" s="26">
        <v>111</v>
      </c>
      <c r="B119" s="27" t="s">
        <v>76</v>
      </c>
      <c r="C119" s="27" t="s">
        <v>77</v>
      </c>
      <c r="D119" s="27" t="s">
        <v>151</v>
      </c>
      <c r="E119" s="27" t="s">
        <v>496</v>
      </c>
      <c r="F119" s="27" t="s">
        <v>497</v>
      </c>
      <c r="G119" s="27" t="s">
        <v>522</v>
      </c>
      <c r="H119" s="27" t="s">
        <v>82</v>
      </c>
      <c r="I119" s="27" t="s">
        <v>523</v>
      </c>
      <c r="J119" s="27">
        <v>202304</v>
      </c>
      <c r="K119" s="27">
        <v>202305</v>
      </c>
      <c r="L119" s="27" t="s">
        <v>524</v>
      </c>
      <c r="M119" s="27" t="s">
        <v>525</v>
      </c>
      <c r="N119" s="27">
        <v>15</v>
      </c>
      <c r="O119" s="27">
        <v>15</v>
      </c>
      <c r="P119" s="27">
        <v>0</v>
      </c>
      <c r="Q119" s="27">
        <v>1</v>
      </c>
      <c r="R119" s="27">
        <v>17</v>
      </c>
      <c r="S119" s="27">
        <v>35</v>
      </c>
      <c r="T119" s="27">
        <v>0</v>
      </c>
      <c r="U119" s="27">
        <v>7</v>
      </c>
      <c r="V119" s="27">
        <v>15</v>
      </c>
      <c r="W119" s="27" t="s">
        <v>246</v>
      </c>
      <c r="X119" s="27" t="s">
        <v>512</v>
      </c>
    </row>
    <row r="120" s="17" customFormat="1" ht="24" spans="1:24">
      <c r="A120" s="26">
        <v>112</v>
      </c>
      <c r="B120" s="27" t="s">
        <v>76</v>
      </c>
      <c r="C120" s="27" t="s">
        <v>93</v>
      </c>
      <c r="D120" s="27" t="s">
        <v>94</v>
      </c>
      <c r="E120" s="27" t="s">
        <v>496</v>
      </c>
      <c r="F120" s="27" t="s">
        <v>526</v>
      </c>
      <c r="G120" s="27" t="s">
        <v>527</v>
      </c>
      <c r="H120" s="27" t="s">
        <v>82</v>
      </c>
      <c r="I120" s="27" t="s">
        <v>528</v>
      </c>
      <c r="J120" s="27">
        <v>202304</v>
      </c>
      <c r="K120" s="27">
        <v>202304</v>
      </c>
      <c r="L120" s="27" t="s">
        <v>526</v>
      </c>
      <c r="M120" s="27" t="s">
        <v>529</v>
      </c>
      <c r="N120" s="27">
        <v>5</v>
      </c>
      <c r="O120" s="27">
        <v>5</v>
      </c>
      <c r="P120" s="27">
        <v>0</v>
      </c>
      <c r="Q120" s="27">
        <v>0</v>
      </c>
      <c r="R120" s="27">
        <v>57</v>
      </c>
      <c r="S120" s="27">
        <v>101</v>
      </c>
      <c r="T120" s="27">
        <v>1</v>
      </c>
      <c r="U120" s="27">
        <v>12</v>
      </c>
      <c r="V120" s="27">
        <v>28</v>
      </c>
      <c r="W120" s="27" t="s">
        <v>503</v>
      </c>
      <c r="X120" s="27" t="s">
        <v>530</v>
      </c>
    </row>
    <row r="121" s="17" customFormat="1" ht="48" spans="1:24">
      <c r="A121" s="26">
        <v>113</v>
      </c>
      <c r="B121" s="27" t="s">
        <v>76</v>
      </c>
      <c r="C121" s="27" t="s">
        <v>77</v>
      </c>
      <c r="D121" s="27" t="s">
        <v>151</v>
      </c>
      <c r="E121" s="27" t="s">
        <v>496</v>
      </c>
      <c r="F121" s="27" t="s">
        <v>531</v>
      </c>
      <c r="G121" s="27" t="s">
        <v>532</v>
      </c>
      <c r="H121" s="27" t="s">
        <v>82</v>
      </c>
      <c r="I121" s="27" t="s">
        <v>531</v>
      </c>
      <c r="J121" s="27">
        <v>202304</v>
      </c>
      <c r="K121" s="27">
        <v>202305</v>
      </c>
      <c r="L121" s="27" t="s">
        <v>531</v>
      </c>
      <c r="M121" s="27" t="s">
        <v>533</v>
      </c>
      <c r="N121" s="27">
        <v>8</v>
      </c>
      <c r="O121" s="27">
        <v>8</v>
      </c>
      <c r="P121" s="27">
        <v>0</v>
      </c>
      <c r="Q121" s="27">
        <v>1</v>
      </c>
      <c r="R121" s="27" t="s">
        <v>534</v>
      </c>
      <c r="S121" s="27" t="s">
        <v>535</v>
      </c>
      <c r="T121" s="27">
        <v>1</v>
      </c>
      <c r="U121" s="27">
        <v>11</v>
      </c>
      <c r="V121" s="27">
        <v>35</v>
      </c>
      <c r="W121" s="27" t="s">
        <v>246</v>
      </c>
      <c r="X121" s="27" t="s">
        <v>521</v>
      </c>
    </row>
    <row r="122" s="17" customFormat="1" ht="48" spans="1:24">
      <c r="A122" s="26">
        <v>114</v>
      </c>
      <c r="B122" s="27" t="s">
        <v>76</v>
      </c>
      <c r="C122" s="27" t="s">
        <v>77</v>
      </c>
      <c r="D122" s="27" t="s">
        <v>151</v>
      </c>
      <c r="E122" s="27" t="s">
        <v>496</v>
      </c>
      <c r="F122" s="27" t="s">
        <v>536</v>
      </c>
      <c r="G122" s="27" t="s">
        <v>537</v>
      </c>
      <c r="H122" s="27" t="s">
        <v>82</v>
      </c>
      <c r="I122" s="27" t="s">
        <v>515</v>
      </c>
      <c r="J122" s="27">
        <v>202304</v>
      </c>
      <c r="K122" s="27">
        <v>202305</v>
      </c>
      <c r="L122" s="27" t="s">
        <v>536</v>
      </c>
      <c r="M122" s="27" t="s">
        <v>538</v>
      </c>
      <c r="N122" s="27">
        <v>5</v>
      </c>
      <c r="O122" s="27">
        <v>5</v>
      </c>
      <c r="P122" s="27">
        <v>0</v>
      </c>
      <c r="Q122" s="27">
        <v>0</v>
      </c>
      <c r="R122" s="27">
        <v>28</v>
      </c>
      <c r="S122" s="27">
        <v>50</v>
      </c>
      <c r="T122" s="27">
        <v>5</v>
      </c>
      <c r="U122" s="27">
        <v>14</v>
      </c>
      <c r="V122" s="27">
        <v>28</v>
      </c>
      <c r="W122" s="27" t="s">
        <v>503</v>
      </c>
      <c r="X122" s="27" t="s">
        <v>508</v>
      </c>
    </row>
    <row r="123" s="17" customFormat="1" ht="36" spans="1:24">
      <c r="A123" s="26">
        <v>115</v>
      </c>
      <c r="B123" s="27" t="s">
        <v>76</v>
      </c>
      <c r="C123" s="27" t="s">
        <v>77</v>
      </c>
      <c r="D123" s="27" t="s">
        <v>151</v>
      </c>
      <c r="E123" s="27" t="s">
        <v>496</v>
      </c>
      <c r="F123" s="27" t="s">
        <v>539</v>
      </c>
      <c r="G123" s="27" t="s">
        <v>540</v>
      </c>
      <c r="H123" s="27" t="s">
        <v>82</v>
      </c>
      <c r="I123" s="27" t="s">
        <v>539</v>
      </c>
      <c r="J123" s="27">
        <v>202304</v>
      </c>
      <c r="K123" s="27">
        <v>202304</v>
      </c>
      <c r="L123" s="27" t="s">
        <v>541</v>
      </c>
      <c r="M123" s="27" t="s">
        <v>542</v>
      </c>
      <c r="N123" s="27">
        <v>5</v>
      </c>
      <c r="O123" s="27">
        <v>5</v>
      </c>
      <c r="P123" s="27">
        <v>0</v>
      </c>
      <c r="Q123" s="27">
        <v>1</v>
      </c>
      <c r="R123" s="27">
        <v>28</v>
      </c>
      <c r="S123" s="27">
        <v>50</v>
      </c>
      <c r="T123" s="27">
        <v>1</v>
      </c>
      <c r="U123" s="27">
        <v>5</v>
      </c>
      <c r="V123" s="27">
        <v>12</v>
      </c>
      <c r="W123" s="27" t="s">
        <v>503</v>
      </c>
      <c r="X123" s="27" t="s">
        <v>512</v>
      </c>
    </row>
    <row r="124" s="17" customFormat="1" ht="48" spans="1:25">
      <c r="A124" s="26">
        <v>116</v>
      </c>
      <c r="B124" s="27" t="s">
        <v>543</v>
      </c>
      <c r="C124" s="27" t="s">
        <v>544</v>
      </c>
      <c r="D124" s="27" t="s">
        <v>545</v>
      </c>
      <c r="E124" s="27" t="s">
        <v>496</v>
      </c>
      <c r="F124" s="27" t="s">
        <v>539</v>
      </c>
      <c r="G124" s="27" t="s">
        <v>546</v>
      </c>
      <c r="H124" s="27" t="s">
        <v>82</v>
      </c>
      <c r="I124" s="27" t="s">
        <v>547</v>
      </c>
      <c r="J124" s="27">
        <v>2023.9</v>
      </c>
      <c r="K124" s="27" t="s">
        <v>548</v>
      </c>
      <c r="L124" s="27" t="s">
        <v>539</v>
      </c>
      <c r="M124" s="27" t="s">
        <v>549</v>
      </c>
      <c r="N124" s="27">
        <v>40</v>
      </c>
      <c r="O124" s="27">
        <v>20</v>
      </c>
      <c r="P124" s="27">
        <v>20</v>
      </c>
      <c r="Q124" s="27">
        <v>1</v>
      </c>
      <c r="R124" s="27">
        <v>21</v>
      </c>
      <c r="S124" s="27">
        <v>74</v>
      </c>
      <c r="T124" s="27">
        <v>1</v>
      </c>
      <c r="U124" s="27">
        <v>6</v>
      </c>
      <c r="V124" s="27">
        <v>14</v>
      </c>
      <c r="W124" s="27" t="s">
        <v>246</v>
      </c>
      <c r="X124" s="27" t="s">
        <v>550</v>
      </c>
      <c r="Y124" s="15" t="s">
        <v>551</v>
      </c>
    </row>
    <row r="125" s="17" customFormat="1" ht="36" spans="1:24">
      <c r="A125" s="26">
        <v>117</v>
      </c>
      <c r="B125" s="27" t="s">
        <v>76</v>
      </c>
      <c r="C125" s="27" t="s">
        <v>93</v>
      </c>
      <c r="D125" s="27" t="s">
        <v>94</v>
      </c>
      <c r="E125" s="27" t="s">
        <v>496</v>
      </c>
      <c r="F125" s="27" t="s">
        <v>552</v>
      </c>
      <c r="G125" s="27" t="s">
        <v>553</v>
      </c>
      <c r="H125" s="27" t="s">
        <v>82</v>
      </c>
      <c r="I125" s="27" t="s">
        <v>554</v>
      </c>
      <c r="J125" s="31">
        <v>202309</v>
      </c>
      <c r="K125" s="27">
        <v>202310</v>
      </c>
      <c r="L125" s="27" t="s">
        <v>555</v>
      </c>
      <c r="M125" s="27" t="s">
        <v>556</v>
      </c>
      <c r="N125" s="27">
        <v>10</v>
      </c>
      <c r="O125" s="27">
        <v>10</v>
      </c>
      <c r="P125" s="27">
        <v>0</v>
      </c>
      <c r="Q125" s="27">
        <v>1</v>
      </c>
      <c r="R125" s="27">
        <v>43</v>
      </c>
      <c r="S125" s="27">
        <v>143</v>
      </c>
      <c r="T125" s="27">
        <v>1</v>
      </c>
      <c r="U125" s="27">
        <v>6</v>
      </c>
      <c r="V125" s="27">
        <v>17</v>
      </c>
      <c r="W125" s="27" t="s">
        <v>503</v>
      </c>
      <c r="X125" s="27" t="s">
        <v>530</v>
      </c>
    </row>
    <row r="126" s="17" customFormat="1" ht="48" spans="1:24">
      <c r="A126" s="26">
        <v>118</v>
      </c>
      <c r="B126" s="27" t="s">
        <v>76</v>
      </c>
      <c r="C126" s="27" t="s">
        <v>77</v>
      </c>
      <c r="D126" s="27" t="s">
        <v>151</v>
      </c>
      <c r="E126" s="27" t="s">
        <v>496</v>
      </c>
      <c r="F126" s="27" t="s">
        <v>539</v>
      </c>
      <c r="G126" s="27" t="s">
        <v>557</v>
      </c>
      <c r="H126" s="27" t="s">
        <v>82</v>
      </c>
      <c r="I126" s="27" t="s">
        <v>539</v>
      </c>
      <c r="J126" s="32">
        <v>202303</v>
      </c>
      <c r="K126" s="32">
        <v>202304</v>
      </c>
      <c r="L126" s="27" t="s">
        <v>558</v>
      </c>
      <c r="M126" s="27" t="s">
        <v>559</v>
      </c>
      <c r="N126" s="27">
        <v>5</v>
      </c>
      <c r="O126" s="27">
        <v>5</v>
      </c>
      <c r="P126" s="27">
        <v>0</v>
      </c>
      <c r="Q126" s="27">
        <v>1</v>
      </c>
      <c r="R126" s="27">
        <v>21</v>
      </c>
      <c r="S126" s="27">
        <v>50</v>
      </c>
      <c r="T126" s="27">
        <v>0</v>
      </c>
      <c r="U126" s="27">
        <v>7</v>
      </c>
      <c r="V126" s="27">
        <v>17</v>
      </c>
      <c r="W126" s="27" t="s">
        <v>560</v>
      </c>
      <c r="X126" s="27" t="s">
        <v>508</v>
      </c>
    </row>
    <row r="127" s="17" customFormat="1" ht="24" spans="1:24">
      <c r="A127" s="26">
        <v>119</v>
      </c>
      <c r="B127" s="27" t="s">
        <v>76</v>
      </c>
      <c r="C127" s="27" t="s">
        <v>77</v>
      </c>
      <c r="D127" s="27" t="s">
        <v>151</v>
      </c>
      <c r="E127" s="27" t="s">
        <v>496</v>
      </c>
      <c r="F127" s="27" t="s">
        <v>531</v>
      </c>
      <c r="G127" s="27" t="s">
        <v>229</v>
      </c>
      <c r="H127" s="27" t="s">
        <v>82</v>
      </c>
      <c r="I127" s="27" t="s">
        <v>531</v>
      </c>
      <c r="J127" s="27">
        <v>202305</v>
      </c>
      <c r="K127" s="27">
        <v>202307</v>
      </c>
      <c r="L127" s="27" t="s">
        <v>561</v>
      </c>
      <c r="M127" s="27" t="s">
        <v>562</v>
      </c>
      <c r="N127" s="27">
        <v>30</v>
      </c>
      <c r="O127" s="27">
        <v>30</v>
      </c>
      <c r="P127" s="27">
        <v>0</v>
      </c>
      <c r="Q127" s="27">
        <v>1</v>
      </c>
      <c r="R127" s="27" t="s">
        <v>563</v>
      </c>
      <c r="S127" s="27">
        <v>176</v>
      </c>
      <c r="T127" s="27">
        <v>1</v>
      </c>
      <c r="U127" s="27">
        <v>12</v>
      </c>
      <c r="V127" s="27">
        <v>37</v>
      </c>
      <c r="W127" s="27" t="s">
        <v>246</v>
      </c>
      <c r="X127" s="27" t="s">
        <v>564</v>
      </c>
    </row>
    <row r="128" s="17" customFormat="1" ht="48" spans="1:24">
      <c r="A128" s="26">
        <v>120</v>
      </c>
      <c r="B128" s="27" t="s">
        <v>76</v>
      </c>
      <c r="C128" s="27" t="s">
        <v>77</v>
      </c>
      <c r="D128" s="27" t="s">
        <v>151</v>
      </c>
      <c r="E128" s="27" t="s">
        <v>565</v>
      </c>
      <c r="F128" s="27" t="s">
        <v>566</v>
      </c>
      <c r="G128" s="27" t="s">
        <v>567</v>
      </c>
      <c r="H128" s="27" t="s">
        <v>82</v>
      </c>
      <c r="I128" s="27" t="s">
        <v>568</v>
      </c>
      <c r="J128" s="27">
        <v>202304</v>
      </c>
      <c r="K128" s="33">
        <v>45047</v>
      </c>
      <c r="L128" s="27" t="s">
        <v>566</v>
      </c>
      <c r="M128" s="27" t="s">
        <v>569</v>
      </c>
      <c r="N128" s="27">
        <v>10</v>
      </c>
      <c r="O128" s="27">
        <v>10</v>
      </c>
      <c r="P128" s="27">
        <v>0</v>
      </c>
      <c r="Q128" s="27">
        <v>1</v>
      </c>
      <c r="R128" s="27">
        <v>274</v>
      </c>
      <c r="S128" s="27" t="s">
        <v>570</v>
      </c>
      <c r="T128" s="27">
        <v>0</v>
      </c>
      <c r="U128" s="27">
        <v>9</v>
      </c>
      <c r="V128" s="27">
        <v>30</v>
      </c>
      <c r="W128" s="27" t="s">
        <v>571</v>
      </c>
      <c r="X128" s="27" t="s">
        <v>572</v>
      </c>
    </row>
    <row r="129" s="17" customFormat="1" ht="36" spans="1:24">
      <c r="A129" s="26">
        <v>121</v>
      </c>
      <c r="B129" s="27" t="s">
        <v>76</v>
      </c>
      <c r="C129" s="27" t="s">
        <v>77</v>
      </c>
      <c r="D129" s="27" t="s">
        <v>151</v>
      </c>
      <c r="E129" s="27" t="s">
        <v>565</v>
      </c>
      <c r="F129" s="27" t="s">
        <v>573</v>
      </c>
      <c r="G129" s="27" t="s">
        <v>574</v>
      </c>
      <c r="H129" s="27" t="s">
        <v>82</v>
      </c>
      <c r="I129" s="27" t="s">
        <v>575</v>
      </c>
      <c r="J129" s="27">
        <v>202304</v>
      </c>
      <c r="K129" s="33">
        <v>45078</v>
      </c>
      <c r="L129" s="27" t="s">
        <v>573</v>
      </c>
      <c r="M129" s="27" t="s">
        <v>576</v>
      </c>
      <c r="N129" s="27">
        <v>5</v>
      </c>
      <c r="O129" s="27">
        <v>5</v>
      </c>
      <c r="P129" s="27">
        <v>0</v>
      </c>
      <c r="Q129" s="27">
        <v>1</v>
      </c>
      <c r="R129" s="27">
        <v>11</v>
      </c>
      <c r="S129" s="27">
        <v>36</v>
      </c>
      <c r="T129" s="27">
        <v>0</v>
      </c>
      <c r="U129" s="27">
        <v>3</v>
      </c>
      <c r="V129" s="27">
        <v>9</v>
      </c>
      <c r="W129" s="27" t="s">
        <v>571</v>
      </c>
      <c r="X129" s="27" t="s">
        <v>577</v>
      </c>
    </row>
    <row r="130" s="17" customFormat="1" ht="48" spans="1:24">
      <c r="A130" s="26">
        <v>122</v>
      </c>
      <c r="B130" s="27" t="s">
        <v>76</v>
      </c>
      <c r="C130" s="27" t="s">
        <v>77</v>
      </c>
      <c r="D130" s="27" t="s">
        <v>151</v>
      </c>
      <c r="E130" s="27" t="s">
        <v>565</v>
      </c>
      <c r="F130" s="27" t="s">
        <v>578</v>
      </c>
      <c r="G130" s="27" t="s">
        <v>579</v>
      </c>
      <c r="H130" s="27" t="s">
        <v>123</v>
      </c>
      <c r="I130" s="27" t="s">
        <v>580</v>
      </c>
      <c r="J130" s="27">
        <v>202304</v>
      </c>
      <c r="K130" s="33">
        <v>45200</v>
      </c>
      <c r="L130" s="27" t="s">
        <v>578</v>
      </c>
      <c r="M130" s="27" t="s">
        <v>581</v>
      </c>
      <c r="N130" s="27">
        <v>5</v>
      </c>
      <c r="O130" s="27">
        <v>5</v>
      </c>
      <c r="P130" s="27">
        <v>0</v>
      </c>
      <c r="Q130" s="27">
        <v>1</v>
      </c>
      <c r="R130" s="27">
        <v>8</v>
      </c>
      <c r="S130" s="27">
        <v>24</v>
      </c>
      <c r="T130" s="27">
        <v>0</v>
      </c>
      <c r="U130" s="27">
        <v>3</v>
      </c>
      <c r="V130" s="27">
        <v>11</v>
      </c>
      <c r="W130" s="27" t="s">
        <v>582</v>
      </c>
      <c r="X130" s="27" t="s">
        <v>583</v>
      </c>
    </row>
    <row r="131" s="17" customFormat="1" ht="24" spans="1:24">
      <c r="A131" s="26">
        <v>123</v>
      </c>
      <c r="B131" s="27" t="s">
        <v>76</v>
      </c>
      <c r="C131" s="27" t="s">
        <v>93</v>
      </c>
      <c r="D131" s="27" t="s">
        <v>94</v>
      </c>
      <c r="E131" s="27" t="s">
        <v>565</v>
      </c>
      <c r="F131" s="27" t="s">
        <v>584</v>
      </c>
      <c r="G131" s="27" t="s">
        <v>585</v>
      </c>
      <c r="H131" s="27" t="s">
        <v>123</v>
      </c>
      <c r="I131" s="27" t="s">
        <v>584</v>
      </c>
      <c r="J131" s="27">
        <v>202304</v>
      </c>
      <c r="K131" s="33">
        <v>45017</v>
      </c>
      <c r="L131" s="27" t="s">
        <v>584</v>
      </c>
      <c r="M131" s="27" t="s">
        <v>586</v>
      </c>
      <c r="N131" s="27">
        <v>5</v>
      </c>
      <c r="O131" s="27">
        <v>5</v>
      </c>
      <c r="P131" s="27">
        <v>0</v>
      </c>
      <c r="Q131" s="27">
        <v>1</v>
      </c>
      <c r="R131" s="27">
        <v>87</v>
      </c>
      <c r="S131" s="27" t="s">
        <v>587</v>
      </c>
      <c r="T131" s="27">
        <v>0</v>
      </c>
      <c r="U131" s="27">
        <v>3</v>
      </c>
      <c r="V131" s="27">
        <v>7</v>
      </c>
      <c r="W131" s="27" t="s">
        <v>588</v>
      </c>
      <c r="X131" s="27" t="s">
        <v>589</v>
      </c>
    </row>
    <row r="132" s="17" customFormat="1" ht="24" spans="1:24">
      <c r="A132" s="26">
        <v>124</v>
      </c>
      <c r="B132" s="27" t="s">
        <v>76</v>
      </c>
      <c r="C132" s="27" t="s">
        <v>77</v>
      </c>
      <c r="D132" s="27" t="s">
        <v>151</v>
      </c>
      <c r="E132" s="27" t="s">
        <v>565</v>
      </c>
      <c r="F132" s="27" t="s">
        <v>590</v>
      </c>
      <c r="G132" s="27" t="s">
        <v>591</v>
      </c>
      <c r="H132" s="27" t="s">
        <v>82</v>
      </c>
      <c r="I132" s="27" t="s">
        <v>590</v>
      </c>
      <c r="J132" s="27">
        <v>202304</v>
      </c>
      <c r="K132" s="33">
        <v>45261</v>
      </c>
      <c r="L132" s="27" t="s">
        <v>590</v>
      </c>
      <c r="M132" s="27" t="s">
        <v>592</v>
      </c>
      <c r="N132" s="27">
        <v>20</v>
      </c>
      <c r="O132" s="27">
        <v>20</v>
      </c>
      <c r="P132" s="27">
        <v>0</v>
      </c>
      <c r="Q132" s="27">
        <v>1</v>
      </c>
      <c r="R132" s="27">
        <v>35</v>
      </c>
      <c r="S132" s="27" t="s">
        <v>593</v>
      </c>
      <c r="T132" s="27">
        <v>0</v>
      </c>
      <c r="U132" s="27">
        <v>7</v>
      </c>
      <c r="V132" s="27">
        <v>24</v>
      </c>
      <c r="W132" s="27" t="s">
        <v>588</v>
      </c>
      <c r="X132" s="27" t="s">
        <v>594</v>
      </c>
    </row>
    <row r="133" s="17" customFormat="1" ht="36" spans="1:24">
      <c r="A133" s="26">
        <v>125</v>
      </c>
      <c r="B133" s="27" t="s">
        <v>76</v>
      </c>
      <c r="C133" s="27" t="s">
        <v>93</v>
      </c>
      <c r="D133" s="27" t="s">
        <v>94</v>
      </c>
      <c r="E133" s="27" t="s">
        <v>565</v>
      </c>
      <c r="F133" s="27" t="s">
        <v>595</v>
      </c>
      <c r="G133" s="27" t="s">
        <v>596</v>
      </c>
      <c r="H133" s="27" t="s">
        <v>82</v>
      </c>
      <c r="I133" s="27" t="s">
        <v>597</v>
      </c>
      <c r="J133" s="27">
        <v>202304</v>
      </c>
      <c r="K133" s="33">
        <v>45017</v>
      </c>
      <c r="L133" s="27" t="s">
        <v>595</v>
      </c>
      <c r="M133" s="27" t="s">
        <v>598</v>
      </c>
      <c r="N133" s="27">
        <v>5</v>
      </c>
      <c r="O133" s="27">
        <v>5</v>
      </c>
      <c r="P133" s="27">
        <v>0</v>
      </c>
      <c r="Q133" s="27">
        <v>1</v>
      </c>
      <c r="R133" s="27">
        <v>238</v>
      </c>
      <c r="S133" s="27">
        <v>746</v>
      </c>
      <c r="T133" s="27">
        <v>0</v>
      </c>
      <c r="U133" s="27">
        <v>10</v>
      </c>
      <c r="V133" s="27">
        <v>32</v>
      </c>
      <c r="W133" s="27" t="s">
        <v>588</v>
      </c>
      <c r="X133" s="27" t="s">
        <v>583</v>
      </c>
    </row>
    <row r="134" s="17" customFormat="1" ht="48" spans="1:24">
      <c r="A134" s="26">
        <v>126</v>
      </c>
      <c r="B134" s="27" t="s">
        <v>76</v>
      </c>
      <c r="C134" s="27" t="s">
        <v>77</v>
      </c>
      <c r="D134" s="27" t="s">
        <v>151</v>
      </c>
      <c r="E134" s="27" t="s">
        <v>565</v>
      </c>
      <c r="F134" s="27" t="s">
        <v>599</v>
      </c>
      <c r="G134" s="27" t="s">
        <v>600</v>
      </c>
      <c r="H134" s="27" t="s">
        <v>114</v>
      </c>
      <c r="I134" s="27" t="s">
        <v>599</v>
      </c>
      <c r="J134" s="27">
        <v>202301</v>
      </c>
      <c r="K134" s="27">
        <v>202310</v>
      </c>
      <c r="L134" s="27" t="s">
        <v>601</v>
      </c>
      <c r="M134" s="27" t="s">
        <v>602</v>
      </c>
      <c r="N134" s="27">
        <v>10</v>
      </c>
      <c r="O134" s="27">
        <v>10</v>
      </c>
      <c r="P134" s="27">
        <v>0</v>
      </c>
      <c r="Q134" s="27">
        <v>1</v>
      </c>
      <c r="R134" s="27">
        <v>43</v>
      </c>
      <c r="S134" s="27">
        <v>113</v>
      </c>
      <c r="T134" s="27">
        <v>0</v>
      </c>
      <c r="U134" s="27">
        <v>8</v>
      </c>
      <c r="V134" s="27">
        <v>14</v>
      </c>
      <c r="W134" s="27" t="s">
        <v>571</v>
      </c>
      <c r="X134" s="27" t="s">
        <v>603</v>
      </c>
    </row>
    <row r="135" s="17" customFormat="1" ht="36" spans="1:24">
      <c r="A135" s="26">
        <v>127</v>
      </c>
      <c r="B135" s="27" t="s">
        <v>543</v>
      </c>
      <c r="C135" s="27" t="s">
        <v>604</v>
      </c>
      <c r="D135" s="27" t="s">
        <v>605</v>
      </c>
      <c r="E135" s="27" t="s">
        <v>79</v>
      </c>
      <c r="F135" s="27" t="s">
        <v>80</v>
      </c>
      <c r="G135" s="27" t="s">
        <v>606</v>
      </c>
      <c r="H135" s="27" t="s">
        <v>82</v>
      </c>
      <c r="I135" s="27" t="s">
        <v>80</v>
      </c>
      <c r="J135" s="27">
        <v>202305</v>
      </c>
      <c r="K135" s="27">
        <v>2023080</v>
      </c>
      <c r="L135" s="27" t="s">
        <v>80</v>
      </c>
      <c r="M135" s="27" t="s">
        <v>607</v>
      </c>
      <c r="N135" s="27">
        <v>20</v>
      </c>
      <c r="O135" s="27">
        <v>20</v>
      </c>
      <c r="P135" s="27">
        <v>0</v>
      </c>
      <c r="Q135" s="27">
        <v>1</v>
      </c>
      <c r="R135" s="27">
        <v>36</v>
      </c>
      <c r="S135" s="27">
        <v>113</v>
      </c>
      <c r="T135" s="27">
        <v>0</v>
      </c>
      <c r="U135" s="27">
        <v>3</v>
      </c>
      <c r="V135" s="27">
        <v>5</v>
      </c>
      <c r="W135" s="27" t="s">
        <v>120</v>
      </c>
      <c r="X135" s="27" t="s">
        <v>608</v>
      </c>
    </row>
    <row r="136" s="17" customFormat="1" ht="36" spans="1:24">
      <c r="A136" s="26">
        <v>128</v>
      </c>
      <c r="B136" s="27" t="s">
        <v>543</v>
      </c>
      <c r="C136" s="27" t="s">
        <v>604</v>
      </c>
      <c r="D136" s="27" t="s">
        <v>605</v>
      </c>
      <c r="E136" s="27" t="s">
        <v>79</v>
      </c>
      <c r="F136" s="27" t="s">
        <v>80</v>
      </c>
      <c r="G136" s="27" t="s">
        <v>609</v>
      </c>
      <c r="H136" s="27" t="s">
        <v>82</v>
      </c>
      <c r="I136" s="27" t="s">
        <v>80</v>
      </c>
      <c r="J136" s="27">
        <v>202304</v>
      </c>
      <c r="K136" s="27">
        <v>202306</v>
      </c>
      <c r="L136" s="27" t="s">
        <v>80</v>
      </c>
      <c r="M136" s="27" t="s">
        <v>610</v>
      </c>
      <c r="N136" s="27">
        <v>5</v>
      </c>
      <c r="O136" s="27">
        <v>5</v>
      </c>
      <c r="P136" s="27">
        <v>0</v>
      </c>
      <c r="Q136" s="27">
        <v>1</v>
      </c>
      <c r="R136" s="27">
        <v>50</v>
      </c>
      <c r="S136" s="27">
        <v>160</v>
      </c>
      <c r="T136" s="27">
        <v>0</v>
      </c>
      <c r="U136" s="34">
        <v>17.7777777777778</v>
      </c>
      <c r="V136" s="34">
        <v>53.3333333333333</v>
      </c>
      <c r="W136" s="27" t="s">
        <v>85</v>
      </c>
      <c r="X136" s="27" t="s">
        <v>608</v>
      </c>
    </row>
    <row r="137" s="17" customFormat="1" ht="36" spans="1:24">
      <c r="A137" s="26">
        <v>129</v>
      </c>
      <c r="B137" s="27" t="s">
        <v>543</v>
      </c>
      <c r="C137" s="27" t="s">
        <v>604</v>
      </c>
      <c r="D137" s="27" t="s">
        <v>605</v>
      </c>
      <c r="E137" s="27" t="s">
        <v>79</v>
      </c>
      <c r="F137" s="27" t="s">
        <v>95</v>
      </c>
      <c r="G137" s="39" t="s">
        <v>611</v>
      </c>
      <c r="H137" s="27" t="s">
        <v>82</v>
      </c>
      <c r="I137" s="39" t="s">
        <v>95</v>
      </c>
      <c r="J137" s="27">
        <v>202304</v>
      </c>
      <c r="K137" s="27">
        <v>202306</v>
      </c>
      <c r="L137" s="27" t="s">
        <v>95</v>
      </c>
      <c r="M137" s="27" t="s">
        <v>612</v>
      </c>
      <c r="N137" s="27">
        <v>18.5</v>
      </c>
      <c r="O137" s="27">
        <v>18.5</v>
      </c>
      <c r="P137" s="27">
        <v>0</v>
      </c>
      <c r="Q137" s="27">
        <v>1</v>
      </c>
      <c r="R137" s="27">
        <v>90</v>
      </c>
      <c r="S137" s="27">
        <v>320</v>
      </c>
      <c r="T137" s="27">
        <v>1</v>
      </c>
      <c r="U137" s="34">
        <v>35.5555555555556</v>
      </c>
      <c r="V137" s="34">
        <v>106.666666666667</v>
      </c>
      <c r="W137" s="27" t="s">
        <v>85</v>
      </c>
      <c r="X137" s="27" t="s">
        <v>608</v>
      </c>
    </row>
    <row r="138" s="17" customFormat="1" ht="36" spans="1:24">
      <c r="A138" s="26">
        <v>130</v>
      </c>
      <c r="B138" s="27" t="s">
        <v>543</v>
      </c>
      <c r="C138" s="27" t="s">
        <v>604</v>
      </c>
      <c r="D138" s="27" t="s">
        <v>605</v>
      </c>
      <c r="E138" s="27" t="s">
        <v>79</v>
      </c>
      <c r="F138" s="27" t="s">
        <v>95</v>
      </c>
      <c r="G138" s="27" t="s">
        <v>613</v>
      </c>
      <c r="H138" s="27" t="s">
        <v>82</v>
      </c>
      <c r="I138" s="27" t="s">
        <v>95</v>
      </c>
      <c r="J138" s="27">
        <v>202304</v>
      </c>
      <c r="K138" s="27">
        <v>202306</v>
      </c>
      <c r="L138" s="27" t="s">
        <v>95</v>
      </c>
      <c r="M138" s="27" t="s">
        <v>614</v>
      </c>
      <c r="N138" s="27">
        <v>19.8</v>
      </c>
      <c r="O138" s="27">
        <v>19.8</v>
      </c>
      <c r="P138" s="27">
        <v>0</v>
      </c>
      <c r="Q138" s="27">
        <v>1</v>
      </c>
      <c r="R138" s="27">
        <v>133</v>
      </c>
      <c r="S138" s="27">
        <v>410</v>
      </c>
      <c r="T138" s="27">
        <v>1</v>
      </c>
      <c r="U138" s="34">
        <v>45.5555555555556</v>
      </c>
      <c r="V138" s="34">
        <v>136.666666666667</v>
      </c>
      <c r="W138" s="27" t="s">
        <v>85</v>
      </c>
      <c r="X138" s="27" t="s">
        <v>608</v>
      </c>
    </row>
    <row r="139" s="17" customFormat="1" ht="36" spans="1:24">
      <c r="A139" s="26">
        <v>131</v>
      </c>
      <c r="B139" s="27" t="s">
        <v>543</v>
      </c>
      <c r="C139" s="27" t="s">
        <v>604</v>
      </c>
      <c r="D139" s="27" t="s">
        <v>605</v>
      </c>
      <c r="E139" s="27" t="s">
        <v>79</v>
      </c>
      <c r="F139" s="27" t="s">
        <v>95</v>
      </c>
      <c r="G139" s="27" t="s">
        <v>615</v>
      </c>
      <c r="H139" s="27" t="s">
        <v>82</v>
      </c>
      <c r="I139" s="27" t="s">
        <v>95</v>
      </c>
      <c r="J139" s="27">
        <v>202304</v>
      </c>
      <c r="K139" s="27">
        <v>202306</v>
      </c>
      <c r="L139" s="27" t="s">
        <v>95</v>
      </c>
      <c r="M139" s="27" t="s">
        <v>616</v>
      </c>
      <c r="N139" s="27">
        <v>17.8</v>
      </c>
      <c r="O139" s="27">
        <v>17.8</v>
      </c>
      <c r="P139" s="27">
        <v>0</v>
      </c>
      <c r="Q139" s="27">
        <v>1</v>
      </c>
      <c r="R139" s="27">
        <v>108</v>
      </c>
      <c r="S139" s="27">
        <v>315</v>
      </c>
      <c r="T139" s="27">
        <v>1</v>
      </c>
      <c r="U139" s="34">
        <v>35</v>
      </c>
      <c r="V139" s="34">
        <v>105</v>
      </c>
      <c r="W139" s="27" t="s">
        <v>85</v>
      </c>
      <c r="X139" s="27" t="s">
        <v>608</v>
      </c>
    </row>
    <row r="140" s="17" customFormat="1" ht="36" spans="1:24">
      <c r="A140" s="26">
        <v>132</v>
      </c>
      <c r="B140" s="27" t="s">
        <v>543</v>
      </c>
      <c r="C140" s="27" t="s">
        <v>604</v>
      </c>
      <c r="D140" s="27" t="s">
        <v>605</v>
      </c>
      <c r="E140" s="27" t="s">
        <v>79</v>
      </c>
      <c r="F140" s="27" t="s">
        <v>95</v>
      </c>
      <c r="G140" s="27" t="s">
        <v>617</v>
      </c>
      <c r="H140" s="27" t="s">
        <v>82</v>
      </c>
      <c r="I140" s="27" t="s">
        <v>95</v>
      </c>
      <c r="J140" s="27">
        <v>202304</v>
      </c>
      <c r="K140" s="27">
        <v>202306</v>
      </c>
      <c r="L140" s="27" t="s">
        <v>95</v>
      </c>
      <c r="M140" s="27" t="s">
        <v>618</v>
      </c>
      <c r="N140" s="27">
        <v>19.8</v>
      </c>
      <c r="O140" s="27">
        <v>19.8</v>
      </c>
      <c r="P140" s="27">
        <v>0</v>
      </c>
      <c r="Q140" s="27">
        <v>1</v>
      </c>
      <c r="R140" s="27">
        <v>150</v>
      </c>
      <c r="S140" s="27">
        <v>450</v>
      </c>
      <c r="T140" s="27">
        <v>1</v>
      </c>
      <c r="U140" s="34">
        <v>50</v>
      </c>
      <c r="V140" s="34">
        <v>150</v>
      </c>
      <c r="W140" s="27" t="s">
        <v>85</v>
      </c>
      <c r="X140" s="27" t="s">
        <v>608</v>
      </c>
    </row>
    <row r="141" s="17" customFormat="1" ht="36" spans="1:24">
      <c r="A141" s="26">
        <v>133</v>
      </c>
      <c r="B141" s="27" t="s">
        <v>543</v>
      </c>
      <c r="C141" s="27" t="s">
        <v>604</v>
      </c>
      <c r="D141" s="27" t="s">
        <v>605</v>
      </c>
      <c r="E141" s="27" t="s">
        <v>79</v>
      </c>
      <c r="F141" s="27" t="s">
        <v>95</v>
      </c>
      <c r="G141" s="27" t="s">
        <v>619</v>
      </c>
      <c r="H141" s="27" t="s">
        <v>82</v>
      </c>
      <c r="I141" s="27" t="s">
        <v>95</v>
      </c>
      <c r="J141" s="27">
        <v>202304</v>
      </c>
      <c r="K141" s="27">
        <v>202306</v>
      </c>
      <c r="L141" s="27" t="s">
        <v>95</v>
      </c>
      <c r="M141" s="27" t="s">
        <v>620</v>
      </c>
      <c r="N141" s="27">
        <v>17.8</v>
      </c>
      <c r="O141" s="27">
        <v>17.8</v>
      </c>
      <c r="P141" s="27">
        <v>0</v>
      </c>
      <c r="Q141" s="27">
        <v>1</v>
      </c>
      <c r="R141" s="27">
        <v>130</v>
      </c>
      <c r="S141" s="27">
        <v>380</v>
      </c>
      <c r="T141" s="27">
        <v>1</v>
      </c>
      <c r="U141" s="34">
        <v>42.2222222222222</v>
      </c>
      <c r="V141" s="34">
        <v>126.666666666667</v>
      </c>
      <c r="W141" s="27" t="s">
        <v>85</v>
      </c>
      <c r="X141" s="27" t="s">
        <v>608</v>
      </c>
    </row>
    <row r="142" s="17" customFormat="1" ht="36" spans="1:24">
      <c r="A142" s="26">
        <v>134</v>
      </c>
      <c r="B142" s="27" t="s">
        <v>543</v>
      </c>
      <c r="C142" s="27" t="s">
        <v>604</v>
      </c>
      <c r="D142" s="27" t="s">
        <v>605</v>
      </c>
      <c r="E142" s="27" t="s">
        <v>79</v>
      </c>
      <c r="F142" s="27" t="s">
        <v>621</v>
      </c>
      <c r="G142" s="27" t="s">
        <v>622</v>
      </c>
      <c r="H142" s="27" t="s">
        <v>82</v>
      </c>
      <c r="I142" s="27" t="s">
        <v>621</v>
      </c>
      <c r="J142" s="27">
        <v>202304</v>
      </c>
      <c r="K142" s="27">
        <v>202306</v>
      </c>
      <c r="L142" s="27" t="s">
        <v>621</v>
      </c>
      <c r="M142" s="27" t="s">
        <v>623</v>
      </c>
      <c r="N142" s="27">
        <v>6</v>
      </c>
      <c r="O142" s="27">
        <v>6</v>
      </c>
      <c r="P142" s="27">
        <v>0</v>
      </c>
      <c r="Q142" s="27">
        <v>1</v>
      </c>
      <c r="R142" s="27">
        <v>3</v>
      </c>
      <c r="S142" s="27">
        <v>8</v>
      </c>
      <c r="T142" s="27">
        <v>0</v>
      </c>
      <c r="U142" s="34">
        <v>0.888888888888889</v>
      </c>
      <c r="V142" s="34">
        <v>2.66666666666667</v>
      </c>
      <c r="W142" s="27" t="s">
        <v>85</v>
      </c>
      <c r="X142" s="27" t="s">
        <v>608</v>
      </c>
    </row>
    <row r="143" s="17" customFormat="1" ht="36" spans="1:24">
      <c r="A143" s="26">
        <v>135</v>
      </c>
      <c r="B143" s="27" t="s">
        <v>543</v>
      </c>
      <c r="C143" s="27" t="s">
        <v>604</v>
      </c>
      <c r="D143" s="27" t="s">
        <v>605</v>
      </c>
      <c r="E143" s="27" t="s">
        <v>79</v>
      </c>
      <c r="F143" s="27" t="s">
        <v>112</v>
      </c>
      <c r="G143" s="27" t="s">
        <v>624</v>
      </c>
      <c r="H143" s="27" t="s">
        <v>90</v>
      </c>
      <c r="I143" s="27" t="s">
        <v>112</v>
      </c>
      <c r="J143" s="27">
        <v>202304</v>
      </c>
      <c r="K143" s="27">
        <v>202306</v>
      </c>
      <c r="L143" s="27" t="s">
        <v>112</v>
      </c>
      <c r="M143" s="27" t="s">
        <v>625</v>
      </c>
      <c r="N143" s="27">
        <v>10</v>
      </c>
      <c r="O143" s="27">
        <v>10</v>
      </c>
      <c r="P143" s="27">
        <v>0</v>
      </c>
      <c r="Q143" s="27">
        <v>1</v>
      </c>
      <c r="R143" s="27">
        <v>40</v>
      </c>
      <c r="S143" s="27">
        <v>120</v>
      </c>
      <c r="T143" s="27">
        <v>0</v>
      </c>
      <c r="U143" s="34">
        <v>13.3333333333333</v>
      </c>
      <c r="V143" s="34">
        <v>40</v>
      </c>
      <c r="W143" s="27" t="s">
        <v>85</v>
      </c>
      <c r="X143" s="27" t="s">
        <v>608</v>
      </c>
    </row>
    <row r="144" s="17" customFormat="1" ht="36" spans="1:24">
      <c r="A144" s="26">
        <v>136</v>
      </c>
      <c r="B144" s="27" t="s">
        <v>543</v>
      </c>
      <c r="C144" s="27" t="s">
        <v>604</v>
      </c>
      <c r="D144" s="27" t="s">
        <v>605</v>
      </c>
      <c r="E144" s="27" t="s">
        <v>79</v>
      </c>
      <c r="F144" s="27" t="s">
        <v>133</v>
      </c>
      <c r="G144" s="27" t="s">
        <v>626</v>
      </c>
      <c r="H144" s="27" t="s">
        <v>82</v>
      </c>
      <c r="I144" s="27" t="s">
        <v>133</v>
      </c>
      <c r="J144" s="27">
        <v>202304</v>
      </c>
      <c r="K144" s="27">
        <v>202306</v>
      </c>
      <c r="L144" s="27" t="s">
        <v>133</v>
      </c>
      <c r="M144" s="27" t="s">
        <v>627</v>
      </c>
      <c r="N144" s="27">
        <v>10</v>
      </c>
      <c r="O144" s="27">
        <v>10</v>
      </c>
      <c r="P144" s="27">
        <v>0</v>
      </c>
      <c r="Q144" s="27">
        <v>1</v>
      </c>
      <c r="R144" s="27">
        <v>55</v>
      </c>
      <c r="S144" s="27">
        <v>180</v>
      </c>
      <c r="T144" s="27">
        <v>0</v>
      </c>
      <c r="U144" s="34">
        <v>20</v>
      </c>
      <c r="V144" s="34">
        <v>60</v>
      </c>
      <c r="W144" s="27" t="s">
        <v>85</v>
      </c>
      <c r="X144" s="27" t="s">
        <v>608</v>
      </c>
    </row>
    <row r="145" s="17" customFormat="1" ht="36" spans="1:24">
      <c r="A145" s="26">
        <v>137</v>
      </c>
      <c r="B145" s="27" t="s">
        <v>543</v>
      </c>
      <c r="C145" s="27" t="s">
        <v>604</v>
      </c>
      <c r="D145" s="27" t="s">
        <v>605</v>
      </c>
      <c r="E145" s="27" t="s">
        <v>79</v>
      </c>
      <c r="F145" s="27" t="s">
        <v>628</v>
      </c>
      <c r="G145" s="27" t="s">
        <v>629</v>
      </c>
      <c r="H145" s="27" t="s">
        <v>82</v>
      </c>
      <c r="I145" s="27" t="s">
        <v>628</v>
      </c>
      <c r="J145" s="27">
        <v>202304</v>
      </c>
      <c r="K145" s="27">
        <v>202306</v>
      </c>
      <c r="L145" s="27" t="s">
        <v>628</v>
      </c>
      <c r="M145" s="27" t="s">
        <v>630</v>
      </c>
      <c r="N145" s="27">
        <v>10</v>
      </c>
      <c r="O145" s="27">
        <v>10</v>
      </c>
      <c r="P145" s="27">
        <v>0</v>
      </c>
      <c r="Q145" s="27">
        <v>1</v>
      </c>
      <c r="R145" s="27">
        <v>7</v>
      </c>
      <c r="S145" s="27">
        <v>20</v>
      </c>
      <c r="T145" s="27">
        <v>0</v>
      </c>
      <c r="U145" s="34">
        <v>2.22222222222222</v>
      </c>
      <c r="V145" s="34">
        <v>6.66666666666667</v>
      </c>
      <c r="W145" s="27" t="s">
        <v>85</v>
      </c>
      <c r="X145" s="27" t="s">
        <v>608</v>
      </c>
    </row>
    <row r="146" s="17" customFormat="1" ht="36" spans="1:24">
      <c r="A146" s="26">
        <v>138</v>
      </c>
      <c r="B146" s="27" t="s">
        <v>543</v>
      </c>
      <c r="C146" s="27" t="s">
        <v>604</v>
      </c>
      <c r="D146" s="27" t="s">
        <v>605</v>
      </c>
      <c r="E146" s="27" t="s">
        <v>79</v>
      </c>
      <c r="F146" s="27" t="s">
        <v>184</v>
      </c>
      <c r="G146" s="27" t="s">
        <v>631</v>
      </c>
      <c r="H146" s="27" t="s">
        <v>82</v>
      </c>
      <c r="I146" s="27" t="s">
        <v>184</v>
      </c>
      <c r="J146" s="27">
        <v>202304</v>
      </c>
      <c r="K146" s="27">
        <v>202306</v>
      </c>
      <c r="L146" s="27" t="s">
        <v>184</v>
      </c>
      <c r="M146" s="27" t="s">
        <v>632</v>
      </c>
      <c r="N146" s="27">
        <v>10</v>
      </c>
      <c r="O146" s="27">
        <v>10</v>
      </c>
      <c r="P146" s="27">
        <v>0</v>
      </c>
      <c r="Q146" s="27">
        <v>1</v>
      </c>
      <c r="R146" s="27">
        <v>65</v>
      </c>
      <c r="S146" s="27">
        <v>200</v>
      </c>
      <c r="T146" s="27">
        <v>0</v>
      </c>
      <c r="U146" s="34">
        <v>22.2222222222222</v>
      </c>
      <c r="V146" s="34">
        <v>66.6666666666667</v>
      </c>
      <c r="W146" s="27" t="s">
        <v>85</v>
      </c>
      <c r="X146" s="27" t="s">
        <v>608</v>
      </c>
    </row>
    <row r="147" s="17" customFormat="1" ht="36" spans="1:24">
      <c r="A147" s="26">
        <v>139</v>
      </c>
      <c r="B147" s="27" t="s">
        <v>543</v>
      </c>
      <c r="C147" s="27" t="s">
        <v>604</v>
      </c>
      <c r="D147" s="27" t="s">
        <v>605</v>
      </c>
      <c r="E147" s="26" t="s">
        <v>236</v>
      </c>
      <c r="F147" s="27" t="s">
        <v>243</v>
      </c>
      <c r="G147" s="27" t="s">
        <v>633</v>
      </c>
      <c r="H147" s="26" t="s">
        <v>634</v>
      </c>
      <c r="I147" s="27" t="s">
        <v>243</v>
      </c>
      <c r="J147" s="27">
        <v>202309</v>
      </c>
      <c r="K147" s="27">
        <v>202301</v>
      </c>
      <c r="L147" s="27" t="s">
        <v>243</v>
      </c>
      <c r="M147" s="27" t="s">
        <v>635</v>
      </c>
      <c r="N147" s="27">
        <v>9</v>
      </c>
      <c r="O147" s="27">
        <v>9</v>
      </c>
      <c r="P147" s="27">
        <v>0</v>
      </c>
      <c r="Q147" s="27">
        <v>1</v>
      </c>
      <c r="R147" s="27">
        <v>54</v>
      </c>
      <c r="S147" s="27">
        <v>135</v>
      </c>
      <c r="T147" s="27">
        <v>1</v>
      </c>
      <c r="U147" s="27">
        <v>2</v>
      </c>
      <c r="V147" s="27">
        <v>5</v>
      </c>
      <c r="W147" s="27" t="s">
        <v>246</v>
      </c>
      <c r="X147" s="27" t="s">
        <v>314</v>
      </c>
    </row>
    <row r="148" s="17" customFormat="1" ht="36" spans="1:24">
      <c r="A148" s="26">
        <v>140</v>
      </c>
      <c r="B148" s="27" t="s">
        <v>543</v>
      </c>
      <c r="C148" s="27" t="s">
        <v>604</v>
      </c>
      <c r="D148" s="27" t="s">
        <v>605</v>
      </c>
      <c r="E148" s="26" t="s">
        <v>236</v>
      </c>
      <c r="F148" s="27" t="s">
        <v>237</v>
      </c>
      <c r="G148" s="27" t="s">
        <v>636</v>
      </c>
      <c r="H148" s="26" t="s">
        <v>82</v>
      </c>
      <c r="I148" s="27" t="s">
        <v>237</v>
      </c>
      <c r="J148" s="33">
        <v>44958</v>
      </c>
      <c r="K148" s="33">
        <v>44986</v>
      </c>
      <c r="L148" s="27" t="s">
        <v>237</v>
      </c>
      <c r="M148" s="27" t="s">
        <v>637</v>
      </c>
      <c r="N148" s="27">
        <v>5</v>
      </c>
      <c r="O148" s="27">
        <v>5</v>
      </c>
      <c r="P148" s="27">
        <v>0</v>
      </c>
      <c r="Q148" s="27">
        <v>1</v>
      </c>
      <c r="R148" s="27">
        <v>98</v>
      </c>
      <c r="S148" s="27">
        <v>388</v>
      </c>
      <c r="T148" s="27">
        <v>1</v>
      </c>
      <c r="U148" s="27">
        <v>14</v>
      </c>
      <c r="V148" s="27">
        <v>48</v>
      </c>
      <c r="W148" s="27" t="s">
        <v>246</v>
      </c>
      <c r="X148" s="27" t="s">
        <v>638</v>
      </c>
    </row>
    <row r="149" s="17" customFormat="1" ht="36" spans="1:24">
      <c r="A149" s="26">
        <v>141</v>
      </c>
      <c r="B149" s="27" t="s">
        <v>543</v>
      </c>
      <c r="C149" s="27" t="s">
        <v>604</v>
      </c>
      <c r="D149" s="27" t="s">
        <v>605</v>
      </c>
      <c r="E149" s="26" t="s">
        <v>236</v>
      </c>
      <c r="F149" s="27" t="s">
        <v>272</v>
      </c>
      <c r="G149" s="27" t="s">
        <v>639</v>
      </c>
      <c r="H149" s="26" t="s">
        <v>82</v>
      </c>
      <c r="I149" s="27" t="s">
        <v>640</v>
      </c>
      <c r="J149" s="33">
        <v>45047</v>
      </c>
      <c r="K149" s="33">
        <v>45047</v>
      </c>
      <c r="L149" s="27" t="s">
        <v>272</v>
      </c>
      <c r="M149" s="27" t="s">
        <v>641</v>
      </c>
      <c r="N149" s="27">
        <v>5</v>
      </c>
      <c r="O149" s="27">
        <v>5</v>
      </c>
      <c r="P149" s="27">
        <v>0</v>
      </c>
      <c r="Q149" s="27">
        <v>1</v>
      </c>
      <c r="R149" s="27">
        <v>52</v>
      </c>
      <c r="S149" s="27">
        <v>187</v>
      </c>
      <c r="T149" s="27">
        <v>1</v>
      </c>
      <c r="U149" s="27">
        <v>15</v>
      </c>
      <c r="V149" s="27">
        <v>48</v>
      </c>
      <c r="W149" s="27" t="s">
        <v>246</v>
      </c>
      <c r="X149" s="27" t="s">
        <v>642</v>
      </c>
    </row>
    <row r="150" s="17" customFormat="1" ht="36" spans="1:24">
      <c r="A150" s="26">
        <v>142</v>
      </c>
      <c r="B150" s="27" t="s">
        <v>543</v>
      </c>
      <c r="C150" s="27" t="s">
        <v>604</v>
      </c>
      <c r="D150" s="27" t="s">
        <v>605</v>
      </c>
      <c r="E150" s="26" t="s">
        <v>236</v>
      </c>
      <c r="F150" s="27" t="s">
        <v>283</v>
      </c>
      <c r="G150" s="27" t="s">
        <v>643</v>
      </c>
      <c r="H150" s="26" t="s">
        <v>90</v>
      </c>
      <c r="I150" s="27" t="s">
        <v>305</v>
      </c>
      <c r="J150" s="33">
        <v>45017</v>
      </c>
      <c r="K150" s="33">
        <v>45017</v>
      </c>
      <c r="L150" s="27" t="s">
        <v>283</v>
      </c>
      <c r="M150" s="27" t="s">
        <v>644</v>
      </c>
      <c r="N150" s="27">
        <v>5</v>
      </c>
      <c r="O150" s="27">
        <v>5</v>
      </c>
      <c r="P150" s="27">
        <v>0</v>
      </c>
      <c r="Q150" s="27">
        <v>1</v>
      </c>
      <c r="R150" s="27">
        <v>43</v>
      </c>
      <c r="S150" s="27">
        <v>169</v>
      </c>
      <c r="T150" s="27">
        <v>1</v>
      </c>
      <c r="U150" s="27">
        <v>10</v>
      </c>
      <c r="V150" s="27">
        <v>25</v>
      </c>
      <c r="W150" s="27" t="s">
        <v>246</v>
      </c>
      <c r="X150" s="27" t="s">
        <v>642</v>
      </c>
    </row>
    <row r="151" s="17" customFormat="1" ht="36" spans="1:24">
      <c r="A151" s="26">
        <v>143</v>
      </c>
      <c r="B151" s="27" t="s">
        <v>543</v>
      </c>
      <c r="C151" s="27" t="s">
        <v>604</v>
      </c>
      <c r="D151" s="27" t="s">
        <v>605</v>
      </c>
      <c r="E151" s="26" t="s">
        <v>236</v>
      </c>
      <c r="F151" s="27" t="s">
        <v>305</v>
      </c>
      <c r="G151" s="27" t="s">
        <v>645</v>
      </c>
      <c r="H151" s="26" t="s">
        <v>82</v>
      </c>
      <c r="I151" s="27" t="s">
        <v>646</v>
      </c>
      <c r="J151" s="33">
        <v>45017</v>
      </c>
      <c r="K151" s="33">
        <v>45047</v>
      </c>
      <c r="L151" s="27" t="s">
        <v>305</v>
      </c>
      <c r="M151" s="27" t="s">
        <v>647</v>
      </c>
      <c r="N151" s="27">
        <v>10</v>
      </c>
      <c r="O151" s="27">
        <v>10</v>
      </c>
      <c r="P151" s="27">
        <v>0</v>
      </c>
      <c r="Q151" s="27">
        <v>1</v>
      </c>
      <c r="R151" s="27">
        <v>24</v>
      </c>
      <c r="S151" s="27">
        <v>98</v>
      </c>
      <c r="T151" s="27">
        <v>1</v>
      </c>
      <c r="U151" s="27">
        <v>12</v>
      </c>
      <c r="V151" s="27">
        <v>35</v>
      </c>
      <c r="W151" s="27" t="s">
        <v>246</v>
      </c>
      <c r="X151" s="27" t="s">
        <v>642</v>
      </c>
    </row>
    <row r="152" s="17" customFormat="1" ht="36" spans="1:24">
      <c r="A152" s="26">
        <v>144</v>
      </c>
      <c r="B152" s="27" t="s">
        <v>543</v>
      </c>
      <c r="C152" s="27" t="s">
        <v>604</v>
      </c>
      <c r="D152" s="27" t="s">
        <v>605</v>
      </c>
      <c r="E152" s="26" t="s">
        <v>334</v>
      </c>
      <c r="F152" s="26" t="s">
        <v>335</v>
      </c>
      <c r="G152" s="27" t="s">
        <v>648</v>
      </c>
      <c r="H152" s="26" t="s">
        <v>123</v>
      </c>
      <c r="I152" s="27" t="s">
        <v>649</v>
      </c>
      <c r="J152" s="41" t="s">
        <v>650</v>
      </c>
      <c r="K152" s="41" t="s">
        <v>651</v>
      </c>
      <c r="L152" s="26" t="s">
        <v>335</v>
      </c>
      <c r="M152" s="27" t="s">
        <v>652</v>
      </c>
      <c r="N152" s="26">
        <v>2</v>
      </c>
      <c r="O152" s="26">
        <v>2</v>
      </c>
      <c r="P152" s="26">
        <v>0</v>
      </c>
      <c r="Q152" s="27">
        <v>1</v>
      </c>
      <c r="R152" s="27">
        <v>53</v>
      </c>
      <c r="S152" s="27">
        <v>160</v>
      </c>
      <c r="T152" s="27">
        <v>0</v>
      </c>
      <c r="U152" s="27">
        <v>7</v>
      </c>
      <c r="V152" s="27">
        <v>19</v>
      </c>
      <c r="W152" s="38" t="s">
        <v>339</v>
      </c>
      <c r="X152" s="27" t="s">
        <v>653</v>
      </c>
    </row>
    <row r="153" s="17" customFormat="1" ht="36" spans="1:24">
      <c r="A153" s="26">
        <v>145</v>
      </c>
      <c r="B153" s="27" t="s">
        <v>543</v>
      </c>
      <c r="C153" s="27" t="s">
        <v>604</v>
      </c>
      <c r="D153" s="27" t="s">
        <v>605</v>
      </c>
      <c r="E153" s="26" t="s">
        <v>334</v>
      </c>
      <c r="F153" s="26" t="s">
        <v>341</v>
      </c>
      <c r="G153" s="27" t="s">
        <v>654</v>
      </c>
      <c r="H153" s="27" t="s">
        <v>82</v>
      </c>
      <c r="I153" s="27" t="s">
        <v>341</v>
      </c>
      <c r="J153" s="26">
        <v>202304</v>
      </c>
      <c r="K153" s="26">
        <v>202304</v>
      </c>
      <c r="L153" s="26" t="s">
        <v>341</v>
      </c>
      <c r="M153" s="31" t="s">
        <v>655</v>
      </c>
      <c r="N153" s="26">
        <v>10</v>
      </c>
      <c r="O153" s="26">
        <v>10</v>
      </c>
      <c r="P153" s="26">
        <v>0</v>
      </c>
      <c r="Q153" s="27">
        <v>1</v>
      </c>
      <c r="R153" s="27">
        <v>99</v>
      </c>
      <c r="S153" s="27">
        <v>307</v>
      </c>
      <c r="T153" s="27">
        <v>0</v>
      </c>
      <c r="U153" s="27">
        <v>6</v>
      </c>
      <c r="V153" s="27">
        <v>15</v>
      </c>
      <c r="W153" s="27" t="s">
        <v>347</v>
      </c>
      <c r="X153" s="27" t="s">
        <v>369</v>
      </c>
    </row>
    <row r="154" s="17" customFormat="1" ht="36" spans="1:24">
      <c r="A154" s="26">
        <v>146</v>
      </c>
      <c r="B154" s="27" t="s">
        <v>543</v>
      </c>
      <c r="C154" s="27" t="s">
        <v>604</v>
      </c>
      <c r="D154" s="27" t="s">
        <v>605</v>
      </c>
      <c r="E154" s="26" t="s">
        <v>334</v>
      </c>
      <c r="F154" s="27" t="s">
        <v>656</v>
      </c>
      <c r="G154" s="27" t="s">
        <v>657</v>
      </c>
      <c r="H154" s="27" t="s">
        <v>123</v>
      </c>
      <c r="I154" s="33" t="s">
        <v>656</v>
      </c>
      <c r="J154" s="31" t="s">
        <v>344</v>
      </c>
      <c r="K154" s="32">
        <v>202304</v>
      </c>
      <c r="L154" s="27" t="s">
        <v>656</v>
      </c>
      <c r="M154" s="27" t="s">
        <v>658</v>
      </c>
      <c r="N154" s="27">
        <v>10</v>
      </c>
      <c r="O154" s="27">
        <v>10</v>
      </c>
      <c r="P154" s="27">
        <v>0</v>
      </c>
      <c r="Q154" s="27">
        <v>1</v>
      </c>
      <c r="R154" s="27">
        <v>115</v>
      </c>
      <c r="S154" s="27">
        <v>420</v>
      </c>
      <c r="T154" s="27">
        <v>0</v>
      </c>
      <c r="U154" s="27">
        <v>15</v>
      </c>
      <c r="V154" s="27">
        <v>49</v>
      </c>
      <c r="W154" s="27" t="s">
        <v>347</v>
      </c>
      <c r="X154" s="27" t="s">
        <v>659</v>
      </c>
    </row>
    <row r="155" s="17" customFormat="1" ht="36" spans="1:24">
      <c r="A155" s="26">
        <v>147</v>
      </c>
      <c r="B155" s="27" t="s">
        <v>543</v>
      </c>
      <c r="C155" s="27" t="s">
        <v>604</v>
      </c>
      <c r="D155" s="27" t="s">
        <v>605</v>
      </c>
      <c r="E155" s="26" t="s">
        <v>334</v>
      </c>
      <c r="F155" s="26" t="s">
        <v>660</v>
      </c>
      <c r="G155" s="27" t="s">
        <v>661</v>
      </c>
      <c r="H155" s="26" t="s">
        <v>82</v>
      </c>
      <c r="I155" s="26" t="s">
        <v>662</v>
      </c>
      <c r="J155" s="26">
        <v>202304</v>
      </c>
      <c r="K155" s="26">
        <v>202304</v>
      </c>
      <c r="L155" s="26" t="s">
        <v>660</v>
      </c>
      <c r="M155" s="27" t="s">
        <v>663</v>
      </c>
      <c r="N155" s="26">
        <v>5</v>
      </c>
      <c r="O155" s="26">
        <v>5</v>
      </c>
      <c r="P155" s="26">
        <v>0</v>
      </c>
      <c r="Q155" s="27">
        <v>1</v>
      </c>
      <c r="R155" s="27">
        <v>19</v>
      </c>
      <c r="S155" s="27">
        <v>65</v>
      </c>
      <c r="T155" s="27">
        <v>0</v>
      </c>
      <c r="U155" s="27">
        <v>6</v>
      </c>
      <c r="V155" s="27">
        <v>18</v>
      </c>
      <c r="W155" s="27" t="s">
        <v>425</v>
      </c>
      <c r="X155" s="27" t="s">
        <v>420</v>
      </c>
    </row>
    <row r="156" s="17" customFormat="1" ht="36" spans="1:24">
      <c r="A156" s="26">
        <v>148</v>
      </c>
      <c r="B156" s="27" t="s">
        <v>543</v>
      </c>
      <c r="C156" s="27" t="s">
        <v>604</v>
      </c>
      <c r="D156" s="27" t="s">
        <v>605</v>
      </c>
      <c r="E156" s="26" t="s">
        <v>334</v>
      </c>
      <c r="F156" s="27" t="s">
        <v>664</v>
      </c>
      <c r="G156" s="27" t="s">
        <v>665</v>
      </c>
      <c r="H156" s="27" t="s">
        <v>82</v>
      </c>
      <c r="I156" s="27" t="s">
        <v>666</v>
      </c>
      <c r="J156" s="31" t="s">
        <v>344</v>
      </c>
      <c r="K156" s="32">
        <v>202304</v>
      </c>
      <c r="L156" s="27" t="s">
        <v>664</v>
      </c>
      <c r="M156" s="27" t="s">
        <v>667</v>
      </c>
      <c r="N156" s="27">
        <v>5</v>
      </c>
      <c r="O156" s="27">
        <v>5</v>
      </c>
      <c r="P156" s="27">
        <v>0</v>
      </c>
      <c r="Q156" s="27">
        <v>1</v>
      </c>
      <c r="R156" s="27">
        <v>78</v>
      </c>
      <c r="S156" s="27">
        <v>280</v>
      </c>
      <c r="T156" s="27">
        <v>0</v>
      </c>
      <c r="U156" s="27">
        <v>24</v>
      </c>
      <c r="V156" s="27">
        <v>75</v>
      </c>
      <c r="W156" s="27" t="s">
        <v>347</v>
      </c>
      <c r="X156" s="27" t="s">
        <v>668</v>
      </c>
    </row>
    <row r="157" s="17" customFormat="1" ht="36" spans="1:24">
      <c r="A157" s="26">
        <v>149</v>
      </c>
      <c r="B157" s="27" t="s">
        <v>543</v>
      </c>
      <c r="C157" s="27" t="s">
        <v>604</v>
      </c>
      <c r="D157" s="27" t="s">
        <v>605</v>
      </c>
      <c r="E157" s="26" t="s">
        <v>334</v>
      </c>
      <c r="F157" s="26" t="s">
        <v>360</v>
      </c>
      <c r="G157" s="27" t="s">
        <v>669</v>
      </c>
      <c r="H157" s="26" t="s">
        <v>82</v>
      </c>
      <c r="I157" s="27" t="s">
        <v>670</v>
      </c>
      <c r="J157" s="26">
        <v>202304</v>
      </c>
      <c r="K157" s="26">
        <v>202304</v>
      </c>
      <c r="L157" s="26" t="s">
        <v>360</v>
      </c>
      <c r="M157" s="27" t="s">
        <v>671</v>
      </c>
      <c r="N157" s="26">
        <v>10</v>
      </c>
      <c r="O157" s="26">
        <v>10</v>
      </c>
      <c r="P157" s="27">
        <v>0</v>
      </c>
      <c r="Q157" s="27">
        <v>1</v>
      </c>
      <c r="R157" s="27">
        <v>210</v>
      </c>
      <c r="S157" s="27">
        <v>560</v>
      </c>
      <c r="T157" s="27">
        <v>0</v>
      </c>
      <c r="U157" s="27">
        <v>17</v>
      </c>
      <c r="V157" s="27">
        <v>54</v>
      </c>
      <c r="W157" s="27" t="s">
        <v>347</v>
      </c>
      <c r="X157" s="27" t="s">
        <v>659</v>
      </c>
    </row>
    <row r="158" s="17" customFormat="1" ht="36" spans="1:24">
      <c r="A158" s="26">
        <v>150</v>
      </c>
      <c r="B158" s="27" t="s">
        <v>543</v>
      </c>
      <c r="C158" s="27" t="s">
        <v>604</v>
      </c>
      <c r="D158" s="27" t="s">
        <v>605</v>
      </c>
      <c r="E158" s="26" t="s">
        <v>334</v>
      </c>
      <c r="F158" s="27" t="s">
        <v>672</v>
      </c>
      <c r="G158" s="27" t="s">
        <v>673</v>
      </c>
      <c r="H158" s="27" t="s">
        <v>82</v>
      </c>
      <c r="I158" s="27" t="s">
        <v>672</v>
      </c>
      <c r="J158" s="31" t="s">
        <v>344</v>
      </c>
      <c r="K158" s="32">
        <v>202304</v>
      </c>
      <c r="L158" s="27" t="s">
        <v>672</v>
      </c>
      <c r="M158" s="27" t="s">
        <v>674</v>
      </c>
      <c r="N158" s="27">
        <v>10</v>
      </c>
      <c r="O158" s="27">
        <v>10</v>
      </c>
      <c r="P158" s="27">
        <v>0</v>
      </c>
      <c r="Q158" s="27">
        <v>1</v>
      </c>
      <c r="R158" s="27">
        <v>109</v>
      </c>
      <c r="S158" s="27">
        <v>330</v>
      </c>
      <c r="T158" s="27">
        <v>0</v>
      </c>
      <c r="U158" s="27">
        <v>4</v>
      </c>
      <c r="V158" s="27">
        <v>11</v>
      </c>
      <c r="W158" s="27" t="s">
        <v>675</v>
      </c>
      <c r="X158" s="27" t="s">
        <v>420</v>
      </c>
    </row>
    <row r="159" s="17" customFormat="1" ht="24" spans="1:24">
      <c r="A159" s="26">
        <v>151</v>
      </c>
      <c r="B159" s="27" t="s">
        <v>543</v>
      </c>
      <c r="C159" s="27" t="s">
        <v>604</v>
      </c>
      <c r="D159" s="27" t="s">
        <v>676</v>
      </c>
      <c r="E159" s="26" t="s">
        <v>334</v>
      </c>
      <c r="F159" s="26" t="s">
        <v>374</v>
      </c>
      <c r="G159" s="27" t="s">
        <v>677</v>
      </c>
      <c r="H159" s="26" t="s">
        <v>82</v>
      </c>
      <c r="I159" s="27" t="s">
        <v>678</v>
      </c>
      <c r="J159" s="26">
        <v>202305</v>
      </c>
      <c r="K159" s="26">
        <v>202305</v>
      </c>
      <c r="L159" s="26" t="s">
        <v>374</v>
      </c>
      <c r="M159" s="27" t="s">
        <v>679</v>
      </c>
      <c r="N159" s="26">
        <v>10</v>
      </c>
      <c r="O159" s="26">
        <v>10</v>
      </c>
      <c r="P159" s="26">
        <v>0</v>
      </c>
      <c r="Q159" s="27">
        <v>1</v>
      </c>
      <c r="R159" s="27">
        <v>42</v>
      </c>
      <c r="S159" s="27">
        <v>112</v>
      </c>
      <c r="T159" s="27">
        <v>0</v>
      </c>
      <c r="U159" s="27">
        <v>10</v>
      </c>
      <c r="V159" s="27">
        <v>28</v>
      </c>
      <c r="W159" s="27" t="s">
        <v>675</v>
      </c>
      <c r="X159" s="27" t="s">
        <v>680</v>
      </c>
    </row>
    <row r="160" s="17" customFormat="1" ht="36" spans="1:24">
      <c r="A160" s="26">
        <v>152</v>
      </c>
      <c r="B160" s="27" t="s">
        <v>543</v>
      </c>
      <c r="C160" s="27" t="s">
        <v>604</v>
      </c>
      <c r="D160" s="27" t="s">
        <v>676</v>
      </c>
      <c r="E160" s="26" t="s">
        <v>334</v>
      </c>
      <c r="F160" s="27" t="s">
        <v>681</v>
      </c>
      <c r="G160" s="27" t="s">
        <v>682</v>
      </c>
      <c r="H160" s="27" t="s">
        <v>82</v>
      </c>
      <c r="I160" s="27" t="s">
        <v>683</v>
      </c>
      <c r="J160" s="27">
        <v>202304</v>
      </c>
      <c r="K160" s="27">
        <v>202304</v>
      </c>
      <c r="L160" s="27" t="s">
        <v>681</v>
      </c>
      <c r="M160" s="27" t="s">
        <v>684</v>
      </c>
      <c r="N160" s="27">
        <v>8</v>
      </c>
      <c r="O160" s="27">
        <v>8</v>
      </c>
      <c r="P160" s="27">
        <v>0</v>
      </c>
      <c r="Q160" s="27">
        <v>1</v>
      </c>
      <c r="R160" s="27">
        <v>42</v>
      </c>
      <c r="S160" s="27">
        <v>120</v>
      </c>
      <c r="T160" s="27">
        <v>0</v>
      </c>
      <c r="U160" s="27">
        <v>3</v>
      </c>
      <c r="V160" s="27">
        <v>10</v>
      </c>
      <c r="W160" s="27" t="s">
        <v>347</v>
      </c>
      <c r="X160" s="27" t="s">
        <v>659</v>
      </c>
    </row>
    <row r="161" s="17" customFormat="1" ht="36" spans="1:24">
      <c r="A161" s="26">
        <v>153</v>
      </c>
      <c r="B161" s="27" t="s">
        <v>543</v>
      </c>
      <c r="C161" s="27" t="s">
        <v>604</v>
      </c>
      <c r="D161" s="27" t="s">
        <v>605</v>
      </c>
      <c r="E161" s="26" t="s">
        <v>334</v>
      </c>
      <c r="F161" s="27" t="s">
        <v>685</v>
      </c>
      <c r="G161" s="27" t="s">
        <v>686</v>
      </c>
      <c r="H161" s="27" t="s">
        <v>123</v>
      </c>
      <c r="I161" s="27" t="s">
        <v>687</v>
      </c>
      <c r="J161" s="27">
        <v>202304</v>
      </c>
      <c r="K161" s="27">
        <v>202305</v>
      </c>
      <c r="L161" s="27" t="s">
        <v>685</v>
      </c>
      <c r="M161" s="27" t="s">
        <v>688</v>
      </c>
      <c r="N161" s="27">
        <v>5</v>
      </c>
      <c r="O161" s="27">
        <v>5</v>
      </c>
      <c r="P161" s="27">
        <v>0</v>
      </c>
      <c r="Q161" s="27">
        <v>1</v>
      </c>
      <c r="R161" s="27">
        <v>97</v>
      </c>
      <c r="S161" s="27">
        <v>302</v>
      </c>
      <c r="T161" s="27">
        <v>0</v>
      </c>
      <c r="U161" s="27">
        <v>10</v>
      </c>
      <c r="V161" s="27">
        <v>28</v>
      </c>
      <c r="W161" s="27" t="s">
        <v>675</v>
      </c>
      <c r="X161" s="27" t="s">
        <v>420</v>
      </c>
    </row>
    <row r="162" s="17" customFormat="1" ht="48" spans="1:24">
      <c r="A162" s="26">
        <v>154</v>
      </c>
      <c r="B162" s="27" t="s">
        <v>543</v>
      </c>
      <c r="C162" s="27" t="s">
        <v>604</v>
      </c>
      <c r="D162" s="27" t="s">
        <v>605</v>
      </c>
      <c r="E162" s="26" t="s">
        <v>334</v>
      </c>
      <c r="F162" s="26" t="s">
        <v>401</v>
      </c>
      <c r="G162" s="27" t="s">
        <v>689</v>
      </c>
      <c r="H162" s="26" t="s">
        <v>82</v>
      </c>
      <c r="I162" s="26" t="s">
        <v>690</v>
      </c>
      <c r="J162" s="26">
        <v>202305</v>
      </c>
      <c r="K162" s="26">
        <v>202307</v>
      </c>
      <c r="L162" s="26" t="s">
        <v>401</v>
      </c>
      <c r="M162" s="27" t="s">
        <v>691</v>
      </c>
      <c r="N162" s="27">
        <v>17.55</v>
      </c>
      <c r="O162" s="27">
        <v>17.55</v>
      </c>
      <c r="P162" s="26">
        <v>0</v>
      </c>
      <c r="Q162" s="27">
        <v>1</v>
      </c>
      <c r="R162" s="27">
        <v>44</v>
      </c>
      <c r="S162" s="27">
        <v>135</v>
      </c>
      <c r="T162" s="27">
        <v>1</v>
      </c>
      <c r="U162" s="27">
        <v>2</v>
      </c>
      <c r="V162" s="27">
        <v>4</v>
      </c>
      <c r="W162" s="38" t="s">
        <v>339</v>
      </c>
      <c r="X162" s="27" t="s">
        <v>692</v>
      </c>
    </row>
    <row r="163" s="17" customFormat="1" ht="48" spans="1:24">
      <c r="A163" s="26">
        <v>155</v>
      </c>
      <c r="B163" s="27" t="s">
        <v>543</v>
      </c>
      <c r="C163" s="27" t="s">
        <v>604</v>
      </c>
      <c r="D163" s="27" t="s">
        <v>605</v>
      </c>
      <c r="E163" s="26" t="s">
        <v>334</v>
      </c>
      <c r="F163" s="26" t="s">
        <v>401</v>
      </c>
      <c r="G163" s="27" t="s">
        <v>693</v>
      </c>
      <c r="H163" s="26" t="s">
        <v>82</v>
      </c>
      <c r="I163" s="26" t="s">
        <v>694</v>
      </c>
      <c r="J163" s="26">
        <v>202305</v>
      </c>
      <c r="K163" s="26">
        <v>202307</v>
      </c>
      <c r="L163" s="26" t="s">
        <v>401</v>
      </c>
      <c r="M163" s="27" t="s">
        <v>695</v>
      </c>
      <c r="N163" s="27">
        <v>17.94</v>
      </c>
      <c r="O163" s="27">
        <v>17.94</v>
      </c>
      <c r="P163" s="26">
        <v>0</v>
      </c>
      <c r="Q163" s="27">
        <v>1</v>
      </c>
      <c r="R163" s="27">
        <v>46</v>
      </c>
      <c r="S163" s="27">
        <v>139</v>
      </c>
      <c r="T163" s="27">
        <v>1</v>
      </c>
      <c r="U163" s="27">
        <v>5</v>
      </c>
      <c r="V163" s="27">
        <v>15</v>
      </c>
      <c r="W163" s="38" t="s">
        <v>339</v>
      </c>
      <c r="X163" s="27" t="s">
        <v>692</v>
      </c>
    </row>
    <row r="164" s="17" customFormat="1" ht="48" spans="1:24">
      <c r="A164" s="26">
        <v>156</v>
      </c>
      <c r="B164" s="27" t="s">
        <v>543</v>
      </c>
      <c r="C164" s="27" t="s">
        <v>604</v>
      </c>
      <c r="D164" s="27" t="s">
        <v>605</v>
      </c>
      <c r="E164" s="26" t="s">
        <v>334</v>
      </c>
      <c r="F164" s="26" t="s">
        <v>401</v>
      </c>
      <c r="G164" s="27" t="s">
        <v>696</v>
      </c>
      <c r="H164" s="26" t="s">
        <v>82</v>
      </c>
      <c r="I164" s="26" t="s">
        <v>697</v>
      </c>
      <c r="J164" s="26">
        <v>202305</v>
      </c>
      <c r="K164" s="26">
        <v>202307</v>
      </c>
      <c r="L164" s="26" t="s">
        <v>401</v>
      </c>
      <c r="M164" s="27" t="s">
        <v>698</v>
      </c>
      <c r="N164" s="27">
        <v>15.6</v>
      </c>
      <c r="O164" s="27">
        <v>15.6</v>
      </c>
      <c r="P164" s="26">
        <v>0</v>
      </c>
      <c r="Q164" s="27">
        <v>1</v>
      </c>
      <c r="R164" s="27">
        <v>45</v>
      </c>
      <c r="S164" s="27">
        <v>145</v>
      </c>
      <c r="T164" s="27">
        <v>1</v>
      </c>
      <c r="U164" s="27">
        <v>4</v>
      </c>
      <c r="V164" s="27">
        <v>11</v>
      </c>
      <c r="W164" s="38" t="s">
        <v>339</v>
      </c>
      <c r="X164" s="27" t="s">
        <v>692</v>
      </c>
    </row>
    <row r="165" s="17" customFormat="1" ht="48" spans="1:24">
      <c r="A165" s="26">
        <v>157</v>
      </c>
      <c r="B165" s="27" t="s">
        <v>543</v>
      </c>
      <c r="C165" s="27" t="s">
        <v>604</v>
      </c>
      <c r="D165" s="27" t="s">
        <v>605</v>
      </c>
      <c r="E165" s="26" t="s">
        <v>334</v>
      </c>
      <c r="F165" s="26" t="s">
        <v>401</v>
      </c>
      <c r="G165" s="27" t="s">
        <v>699</v>
      </c>
      <c r="H165" s="26" t="s">
        <v>82</v>
      </c>
      <c r="I165" s="26" t="s">
        <v>700</v>
      </c>
      <c r="J165" s="26">
        <v>202304</v>
      </c>
      <c r="K165" s="26">
        <v>202306</v>
      </c>
      <c r="L165" s="26" t="s">
        <v>401</v>
      </c>
      <c r="M165" s="27" t="s">
        <v>691</v>
      </c>
      <c r="N165" s="27">
        <v>17.55</v>
      </c>
      <c r="O165" s="27">
        <v>17.55</v>
      </c>
      <c r="P165" s="26">
        <v>0</v>
      </c>
      <c r="Q165" s="27">
        <v>1</v>
      </c>
      <c r="R165" s="27">
        <v>35</v>
      </c>
      <c r="S165" s="27">
        <v>103</v>
      </c>
      <c r="T165" s="27">
        <v>1</v>
      </c>
      <c r="U165" s="27">
        <v>4</v>
      </c>
      <c r="V165" s="27">
        <v>12</v>
      </c>
      <c r="W165" s="38" t="s">
        <v>339</v>
      </c>
      <c r="X165" s="27" t="s">
        <v>692</v>
      </c>
    </row>
    <row r="166" s="17" customFormat="1" ht="48" spans="1:24">
      <c r="A166" s="26">
        <v>158</v>
      </c>
      <c r="B166" s="27" t="s">
        <v>543</v>
      </c>
      <c r="C166" s="27" t="s">
        <v>604</v>
      </c>
      <c r="D166" s="27" t="s">
        <v>605</v>
      </c>
      <c r="E166" s="26" t="s">
        <v>334</v>
      </c>
      <c r="F166" s="26" t="s">
        <v>401</v>
      </c>
      <c r="G166" s="27" t="s">
        <v>701</v>
      </c>
      <c r="H166" s="26" t="s">
        <v>82</v>
      </c>
      <c r="I166" s="26" t="s">
        <v>702</v>
      </c>
      <c r="J166" s="26">
        <v>202305</v>
      </c>
      <c r="K166" s="26">
        <v>202307</v>
      </c>
      <c r="L166" s="26" t="s">
        <v>401</v>
      </c>
      <c r="M166" s="27" t="s">
        <v>703</v>
      </c>
      <c r="N166" s="27">
        <v>10.92</v>
      </c>
      <c r="O166" s="27">
        <v>10.92</v>
      </c>
      <c r="P166" s="26">
        <v>0</v>
      </c>
      <c r="Q166" s="27">
        <v>1</v>
      </c>
      <c r="R166" s="27">
        <v>49</v>
      </c>
      <c r="S166" s="27">
        <v>158</v>
      </c>
      <c r="T166" s="27">
        <v>1</v>
      </c>
      <c r="U166" s="27">
        <v>9</v>
      </c>
      <c r="V166" s="27">
        <v>28</v>
      </c>
      <c r="W166" s="38" t="s">
        <v>339</v>
      </c>
      <c r="X166" s="27" t="s">
        <v>692</v>
      </c>
    </row>
    <row r="167" s="17" customFormat="1" ht="36" spans="1:24">
      <c r="A167" s="26">
        <v>159</v>
      </c>
      <c r="B167" s="27" t="s">
        <v>543</v>
      </c>
      <c r="C167" s="27" t="s">
        <v>604</v>
      </c>
      <c r="D167" s="27" t="s">
        <v>605</v>
      </c>
      <c r="E167" s="26" t="s">
        <v>334</v>
      </c>
      <c r="F167" s="26" t="s">
        <v>401</v>
      </c>
      <c r="G167" s="27" t="s">
        <v>704</v>
      </c>
      <c r="H167" s="26" t="s">
        <v>82</v>
      </c>
      <c r="I167" s="26" t="s">
        <v>705</v>
      </c>
      <c r="J167" s="26">
        <v>202307</v>
      </c>
      <c r="K167" s="26">
        <v>202309</v>
      </c>
      <c r="L167" s="26" t="s">
        <v>401</v>
      </c>
      <c r="M167" s="27" t="s">
        <v>706</v>
      </c>
      <c r="N167" s="27">
        <v>10.14</v>
      </c>
      <c r="O167" s="27">
        <v>10.14</v>
      </c>
      <c r="P167" s="26">
        <v>0</v>
      </c>
      <c r="Q167" s="27">
        <v>1</v>
      </c>
      <c r="R167" s="27">
        <v>40</v>
      </c>
      <c r="S167" s="27">
        <v>115</v>
      </c>
      <c r="T167" s="27">
        <v>1</v>
      </c>
      <c r="U167" s="27">
        <v>5</v>
      </c>
      <c r="V167" s="27">
        <v>15</v>
      </c>
      <c r="W167" s="38" t="s">
        <v>339</v>
      </c>
      <c r="X167" s="27" t="s">
        <v>659</v>
      </c>
    </row>
    <row r="168" s="17" customFormat="1" ht="48" spans="1:24">
      <c r="A168" s="26">
        <v>160</v>
      </c>
      <c r="B168" s="27" t="s">
        <v>543</v>
      </c>
      <c r="C168" s="27" t="s">
        <v>604</v>
      </c>
      <c r="D168" s="27" t="s">
        <v>605</v>
      </c>
      <c r="E168" s="26" t="s">
        <v>334</v>
      </c>
      <c r="F168" s="26" t="s">
        <v>401</v>
      </c>
      <c r="G168" s="27" t="s">
        <v>707</v>
      </c>
      <c r="H168" s="26" t="s">
        <v>82</v>
      </c>
      <c r="I168" s="27" t="s">
        <v>708</v>
      </c>
      <c r="J168" s="26">
        <v>202306</v>
      </c>
      <c r="K168" s="26">
        <v>202309</v>
      </c>
      <c r="L168" s="26" t="s">
        <v>401</v>
      </c>
      <c r="M168" s="27" t="s">
        <v>709</v>
      </c>
      <c r="N168" s="27">
        <v>10</v>
      </c>
      <c r="O168" s="26">
        <v>10</v>
      </c>
      <c r="P168" s="26">
        <v>0</v>
      </c>
      <c r="Q168" s="27">
        <v>1</v>
      </c>
      <c r="R168" s="27">
        <v>81</v>
      </c>
      <c r="S168" s="27">
        <v>240</v>
      </c>
      <c r="T168" s="27">
        <v>1</v>
      </c>
      <c r="U168" s="27">
        <v>12</v>
      </c>
      <c r="V168" s="27">
        <v>48</v>
      </c>
      <c r="W168" s="38" t="s">
        <v>339</v>
      </c>
      <c r="X168" s="27" t="s">
        <v>710</v>
      </c>
    </row>
    <row r="169" s="17" customFormat="1" ht="36" spans="1:24">
      <c r="A169" s="26">
        <v>161</v>
      </c>
      <c r="B169" s="27" t="s">
        <v>543</v>
      </c>
      <c r="C169" s="27" t="s">
        <v>604</v>
      </c>
      <c r="D169" s="27" t="s">
        <v>605</v>
      </c>
      <c r="E169" s="26" t="s">
        <v>334</v>
      </c>
      <c r="F169" s="27" t="s">
        <v>446</v>
      </c>
      <c r="G169" s="27" t="s">
        <v>711</v>
      </c>
      <c r="H169" s="27" t="s">
        <v>123</v>
      </c>
      <c r="I169" s="27" t="s">
        <v>446</v>
      </c>
      <c r="J169" s="27">
        <v>202305</v>
      </c>
      <c r="K169" s="27">
        <v>202305</v>
      </c>
      <c r="L169" s="27" t="s">
        <v>446</v>
      </c>
      <c r="M169" s="27" t="s">
        <v>712</v>
      </c>
      <c r="N169" s="27">
        <v>7</v>
      </c>
      <c r="O169" s="27">
        <v>7</v>
      </c>
      <c r="P169" s="27">
        <v>0</v>
      </c>
      <c r="Q169" s="27">
        <v>1</v>
      </c>
      <c r="R169" s="27">
        <v>51</v>
      </c>
      <c r="S169" s="27">
        <v>160</v>
      </c>
      <c r="T169" s="27">
        <v>0</v>
      </c>
      <c r="U169" s="27">
        <v>11</v>
      </c>
      <c r="V169" s="27">
        <v>46</v>
      </c>
      <c r="W169" s="27" t="s">
        <v>347</v>
      </c>
      <c r="X169" s="27" t="s">
        <v>420</v>
      </c>
    </row>
    <row r="170" s="17" customFormat="1" ht="36" spans="1:24">
      <c r="A170" s="26">
        <v>162</v>
      </c>
      <c r="B170" s="27" t="s">
        <v>543</v>
      </c>
      <c r="C170" s="27" t="s">
        <v>604</v>
      </c>
      <c r="D170" s="27" t="s">
        <v>676</v>
      </c>
      <c r="E170" s="26" t="s">
        <v>334</v>
      </c>
      <c r="F170" s="27" t="s">
        <v>429</v>
      </c>
      <c r="G170" s="27" t="s">
        <v>713</v>
      </c>
      <c r="H170" s="27" t="s">
        <v>82</v>
      </c>
      <c r="I170" s="27" t="s">
        <v>714</v>
      </c>
      <c r="J170" s="31" t="s">
        <v>344</v>
      </c>
      <c r="K170" s="31" t="s">
        <v>344</v>
      </c>
      <c r="L170" s="27" t="s">
        <v>429</v>
      </c>
      <c r="M170" s="27" t="s">
        <v>715</v>
      </c>
      <c r="N170" s="27">
        <v>10</v>
      </c>
      <c r="O170" s="27">
        <v>10</v>
      </c>
      <c r="P170" s="27">
        <v>0</v>
      </c>
      <c r="Q170" s="27">
        <v>1</v>
      </c>
      <c r="R170" s="27">
        <v>33</v>
      </c>
      <c r="S170" s="27">
        <v>108</v>
      </c>
      <c r="T170" s="27">
        <v>1</v>
      </c>
      <c r="U170" s="27">
        <v>7</v>
      </c>
      <c r="V170" s="27">
        <v>24</v>
      </c>
      <c r="W170" s="27" t="s">
        <v>347</v>
      </c>
      <c r="X170" s="27" t="s">
        <v>668</v>
      </c>
    </row>
    <row r="171" s="17" customFormat="1" ht="36" spans="1:24">
      <c r="A171" s="26">
        <v>163</v>
      </c>
      <c r="B171" s="27" t="s">
        <v>543</v>
      </c>
      <c r="C171" s="27" t="s">
        <v>604</v>
      </c>
      <c r="D171" s="27" t="s">
        <v>676</v>
      </c>
      <c r="E171" s="26" t="s">
        <v>334</v>
      </c>
      <c r="F171" s="26" t="s">
        <v>433</v>
      </c>
      <c r="G171" s="27" t="s">
        <v>716</v>
      </c>
      <c r="H171" s="26" t="s">
        <v>82</v>
      </c>
      <c r="I171" s="26" t="s">
        <v>717</v>
      </c>
      <c r="J171" s="26">
        <v>202304</v>
      </c>
      <c r="K171" s="26">
        <v>202304</v>
      </c>
      <c r="L171" s="26" t="s">
        <v>433</v>
      </c>
      <c r="M171" s="27" t="s">
        <v>718</v>
      </c>
      <c r="N171" s="26">
        <v>5</v>
      </c>
      <c r="O171" s="26">
        <v>5</v>
      </c>
      <c r="P171" s="26">
        <v>0</v>
      </c>
      <c r="Q171" s="27">
        <v>1</v>
      </c>
      <c r="R171" s="27">
        <v>50</v>
      </c>
      <c r="S171" s="27">
        <v>160</v>
      </c>
      <c r="T171" s="27">
        <v>0</v>
      </c>
      <c r="U171" s="27">
        <v>14</v>
      </c>
      <c r="V171" s="27">
        <v>48</v>
      </c>
      <c r="W171" s="27" t="s">
        <v>425</v>
      </c>
      <c r="X171" s="27" t="s">
        <v>659</v>
      </c>
    </row>
    <row r="172" s="17" customFormat="1" ht="36" spans="1:24">
      <c r="A172" s="26">
        <v>164</v>
      </c>
      <c r="B172" s="27" t="s">
        <v>543</v>
      </c>
      <c r="C172" s="27" t="s">
        <v>604</v>
      </c>
      <c r="D172" s="27" t="s">
        <v>676</v>
      </c>
      <c r="E172" s="27" t="s">
        <v>334</v>
      </c>
      <c r="F172" s="27" t="s">
        <v>401</v>
      </c>
      <c r="G172" s="27" t="s">
        <v>719</v>
      </c>
      <c r="H172" s="27" t="s">
        <v>123</v>
      </c>
      <c r="I172" s="27" t="s">
        <v>401</v>
      </c>
      <c r="J172" s="32">
        <v>202305</v>
      </c>
      <c r="K172" s="32">
        <v>202307</v>
      </c>
      <c r="L172" s="27" t="s">
        <v>401</v>
      </c>
      <c r="M172" s="36" t="s">
        <v>720</v>
      </c>
      <c r="N172" s="27">
        <v>17.5</v>
      </c>
      <c r="O172" s="27">
        <v>17.5</v>
      </c>
      <c r="P172" s="27">
        <v>0</v>
      </c>
      <c r="Q172" s="27">
        <v>1</v>
      </c>
      <c r="R172" s="27">
        <v>31</v>
      </c>
      <c r="S172" s="27">
        <v>158</v>
      </c>
      <c r="T172" s="27">
        <v>1</v>
      </c>
      <c r="U172" s="27">
        <v>5</v>
      </c>
      <c r="V172" s="27">
        <v>28</v>
      </c>
      <c r="W172" s="38" t="s">
        <v>339</v>
      </c>
      <c r="X172" s="27" t="s">
        <v>721</v>
      </c>
    </row>
    <row r="173" s="17" customFormat="1" ht="36" spans="1:24">
      <c r="A173" s="26">
        <v>165</v>
      </c>
      <c r="B173" s="27" t="s">
        <v>543</v>
      </c>
      <c r="C173" s="27" t="s">
        <v>604</v>
      </c>
      <c r="D173" s="27" t="s">
        <v>676</v>
      </c>
      <c r="E173" s="27" t="s">
        <v>334</v>
      </c>
      <c r="F173" s="27" t="s">
        <v>401</v>
      </c>
      <c r="G173" s="27" t="s">
        <v>722</v>
      </c>
      <c r="H173" s="27" t="s">
        <v>123</v>
      </c>
      <c r="I173" s="27" t="s">
        <v>401</v>
      </c>
      <c r="J173" s="32">
        <v>202305</v>
      </c>
      <c r="K173" s="32">
        <v>202307</v>
      </c>
      <c r="L173" s="27" t="s">
        <v>401</v>
      </c>
      <c r="M173" s="36" t="s">
        <v>723</v>
      </c>
      <c r="N173" s="27">
        <v>10.5</v>
      </c>
      <c r="O173" s="27">
        <v>10.5</v>
      </c>
      <c r="P173" s="27">
        <v>0</v>
      </c>
      <c r="Q173" s="27">
        <v>1</v>
      </c>
      <c r="R173" s="27">
        <v>31</v>
      </c>
      <c r="S173" s="27">
        <v>158</v>
      </c>
      <c r="T173" s="27">
        <v>1</v>
      </c>
      <c r="U173" s="27">
        <v>5</v>
      </c>
      <c r="V173" s="27">
        <v>28</v>
      </c>
      <c r="W173" s="38" t="s">
        <v>339</v>
      </c>
      <c r="X173" s="27" t="s">
        <v>721</v>
      </c>
    </row>
    <row r="174" s="17" customFormat="1" ht="36" spans="1:24">
      <c r="A174" s="26">
        <v>166</v>
      </c>
      <c r="B174" s="27" t="s">
        <v>543</v>
      </c>
      <c r="C174" s="27" t="s">
        <v>604</v>
      </c>
      <c r="D174" s="27" t="s">
        <v>676</v>
      </c>
      <c r="E174" s="27" t="s">
        <v>450</v>
      </c>
      <c r="F174" s="27" t="s">
        <v>724</v>
      </c>
      <c r="G174" s="27" t="s">
        <v>725</v>
      </c>
      <c r="H174" s="27" t="s">
        <v>82</v>
      </c>
      <c r="I174" s="27" t="s">
        <v>726</v>
      </c>
      <c r="J174" s="42">
        <v>45017</v>
      </c>
      <c r="K174" s="42">
        <v>45041</v>
      </c>
      <c r="L174" s="27" t="s">
        <v>724</v>
      </c>
      <c r="M174" s="27" t="s">
        <v>727</v>
      </c>
      <c r="N174" s="27">
        <v>5</v>
      </c>
      <c r="O174" s="27">
        <v>5</v>
      </c>
      <c r="P174" s="27">
        <v>0</v>
      </c>
      <c r="Q174" s="27">
        <v>1</v>
      </c>
      <c r="R174" s="27">
        <v>46</v>
      </c>
      <c r="S174" s="27">
        <v>122</v>
      </c>
      <c r="T174" s="27">
        <v>0</v>
      </c>
      <c r="U174" s="27">
        <v>5</v>
      </c>
      <c r="V174" s="27">
        <v>13</v>
      </c>
      <c r="W174" s="27" t="s">
        <v>455</v>
      </c>
      <c r="X174" s="27" t="s">
        <v>728</v>
      </c>
    </row>
    <row r="175" s="17" customFormat="1" ht="48" spans="1:24">
      <c r="A175" s="26">
        <v>167</v>
      </c>
      <c r="B175" s="27" t="s">
        <v>543</v>
      </c>
      <c r="C175" s="27" t="s">
        <v>604</v>
      </c>
      <c r="D175" s="27" t="s">
        <v>605</v>
      </c>
      <c r="E175" s="27" t="s">
        <v>450</v>
      </c>
      <c r="F175" s="26" t="s">
        <v>470</v>
      </c>
      <c r="G175" s="27" t="s">
        <v>729</v>
      </c>
      <c r="H175" s="27" t="s">
        <v>82</v>
      </c>
      <c r="I175" s="27" t="s">
        <v>730</v>
      </c>
      <c r="J175" s="33">
        <v>45017</v>
      </c>
      <c r="K175" s="33">
        <v>45017</v>
      </c>
      <c r="L175" s="27" t="s">
        <v>470</v>
      </c>
      <c r="M175" s="27" t="s">
        <v>731</v>
      </c>
      <c r="N175" s="26">
        <v>5</v>
      </c>
      <c r="O175" s="26">
        <v>5</v>
      </c>
      <c r="P175" s="27">
        <v>0</v>
      </c>
      <c r="Q175" s="27">
        <v>1</v>
      </c>
      <c r="R175" s="27">
        <v>28</v>
      </c>
      <c r="S175" s="27">
        <v>129</v>
      </c>
      <c r="T175" s="27">
        <v>0</v>
      </c>
      <c r="U175" s="27">
        <v>7</v>
      </c>
      <c r="V175" s="27">
        <v>25</v>
      </c>
      <c r="W175" s="27" t="s">
        <v>455</v>
      </c>
      <c r="X175" s="27" t="s">
        <v>732</v>
      </c>
    </row>
    <row r="176" s="17" customFormat="1" ht="36" spans="1:24">
      <c r="A176" s="26">
        <v>168</v>
      </c>
      <c r="B176" s="27" t="s">
        <v>543</v>
      </c>
      <c r="C176" s="27" t="s">
        <v>604</v>
      </c>
      <c r="D176" s="27" t="s">
        <v>605</v>
      </c>
      <c r="E176" s="27" t="s">
        <v>450</v>
      </c>
      <c r="F176" s="26" t="s">
        <v>478</v>
      </c>
      <c r="G176" s="40" t="s">
        <v>733</v>
      </c>
      <c r="H176" s="26" t="s">
        <v>82</v>
      </c>
      <c r="I176" s="27" t="s">
        <v>734</v>
      </c>
      <c r="J176" s="37">
        <v>45139</v>
      </c>
      <c r="K176" s="37">
        <v>45139</v>
      </c>
      <c r="L176" s="26" t="s">
        <v>478</v>
      </c>
      <c r="M176" s="27" t="s">
        <v>735</v>
      </c>
      <c r="N176" s="26">
        <v>20</v>
      </c>
      <c r="O176" s="26">
        <v>20</v>
      </c>
      <c r="P176" s="26">
        <v>0</v>
      </c>
      <c r="Q176" s="26">
        <v>1</v>
      </c>
      <c r="R176" s="26">
        <v>50</v>
      </c>
      <c r="S176" s="26">
        <v>186</v>
      </c>
      <c r="T176" s="26">
        <v>0</v>
      </c>
      <c r="U176" s="26">
        <v>10</v>
      </c>
      <c r="V176" s="26">
        <v>32</v>
      </c>
      <c r="W176" s="27" t="s">
        <v>455</v>
      </c>
      <c r="X176" s="27" t="s">
        <v>369</v>
      </c>
    </row>
    <row r="177" s="17" customFormat="1" ht="48" spans="1:24">
      <c r="A177" s="26">
        <v>169</v>
      </c>
      <c r="B177" s="27" t="s">
        <v>543</v>
      </c>
      <c r="C177" s="27" t="s">
        <v>604</v>
      </c>
      <c r="D177" s="27" t="s">
        <v>676</v>
      </c>
      <c r="E177" s="27" t="s">
        <v>450</v>
      </c>
      <c r="F177" s="26" t="s">
        <v>736</v>
      </c>
      <c r="G177" s="27" t="s">
        <v>737</v>
      </c>
      <c r="H177" s="26" t="s">
        <v>82</v>
      </c>
      <c r="I177" s="27" t="s">
        <v>738</v>
      </c>
      <c r="J177" s="43" t="s">
        <v>739</v>
      </c>
      <c r="K177" s="43" t="s">
        <v>740</v>
      </c>
      <c r="L177" s="26" t="s">
        <v>736</v>
      </c>
      <c r="M177" s="27" t="s">
        <v>741</v>
      </c>
      <c r="N177" s="44">
        <v>10</v>
      </c>
      <c r="O177" s="44">
        <v>10</v>
      </c>
      <c r="P177" s="44">
        <v>0</v>
      </c>
      <c r="Q177" s="44">
        <v>1</v>
      </c>
      <c r="R177" s="44">
        <v>43</v>
      </c>
      <c r="S177" s="44">
        <v>175</v>
      </c>
      <c r="T177" s="44">
        <v>0</v>
      </c>
      <c r="U177" s="44">
        <v>7</v>
      </c>
      <c r="V177" s="44">
        <v>16</v>
      </c>
      <c r="W177" s="38" t="s">
        <v>455</v>
      </c>
      <c r="X177" s="27" t="s">
        <v>742</v>
      </c>
    </row>
    <row r="178" s="17" customFormat="1" ht="36" spans="1:24">
      <c r="A178" s="26">
        <v>170</v>
      </c>
      <c r="B178" s="27" t="s">
        <v>543</v>
      </c>
      <c r="C178" s="27" t="s">
        <v>604</v>
      </c>
      <c r="D178" s="27" t="s">
        <v>605</v>
      </c>
      <c r="E178" s="27" t="s">
        <v>496</v>
      </c>
      <c r="F178" s="27" t="s">
        <v>531</v>
      </c>
      <c r="G178" s="27" t="s">
        <v>743</v>
      </c>
      <c r="H178" s="27" t="s">
        <v>82</v>
      </c>
      <c r="I178" s="27" t="s">
        <v>531</v>
      </c>
      <c r="J178" s="27">
        <v>202304</v>
      </c>
      <c r="K178" s="27">
        <v>202305</v>
      </c>
      <c r="L178" s="27" t="s">
        <v>531</v>
      </c>
      <c r="M178" s="27" t="s">
        <v>744</v>
      </c>
      <c r="N178" s="27">
        <v>5</v>
      </c>
      <c r="O178" s="27">
        <v>5</v>
      </c>
      <c r="P178" s="27">
        <v>0</v>
      </c>
      <c r="Q178" s="27">
        <v>1</v>
      </c>
      <c r="R178" s="27" t="s">
        <v>745</v>
      </c>
      <c r="S178" s="27" t="s">
        <v>746</v>
      </c>
      <c r="T178" s="27">
        <v>1</v>
      </c>
      <c r="U178" s="27">
        <v>2</v>
      </c>
      <c r="V178" s="27">
        <v>2</v>
      </c>
      <c r="W178" s="27" t="s">
        <v>246</v>
      </c>
      <c r="X178" s="45" t="s">
        <v>747</v>
      </c>
    </row>
    <row r="179" s="17" customFormat="1" ht="24" spans="1:24">
      <c r="A179" s="26">
        <v>171</v>
      </c>
      <c r="B179" s="27" t="s">
        <v>543</v>
      </c>
      <c r="C179" s="27" t="s">
        <v>604</v>
      </c>
      <c r="D179" s="27" t="s">
        <v>605</v>
      </c>
      <c r="E179" s="27" t="s">
        <v>565</v>
      </c>
      <c r="F179" s="27" t="s">
        <v>748</v>
      </c>
      <c r="G179" s="27" t="s">
        <v>749</v>
      </c>
      <c r="H179" s="27" t="s">
        <v>82</v>
      </c>
      <c r="I179" s="27" t="s">
        <v>750</v>
      </c>
      <c r="J179" s="27">
        <v>202304</v>
      </c>
      <c r="K179" s="33">
        <v>45017</v>
      </c>
      <c r="L179" s="27" t="s">
        <v>748</v>
      </c>
      <c r="M179" s="27" t="s">
        <v>751</v>
      </c>
      <c r="N179" s="27">
        <v>10</v>
      </c>
      <c r="O179" s="27">
        <v>10</v>
      </c>
      <c r="P179" s="27">
        <v>0</v>
      </c>
      <c r="Q179" s="27">
        <v>1</v>
      </c>
      <c r="R179" s="27">
        <v>103</v>
      </c>
      <c r="S179" s="27" t="s">
        <v>752</v>
      </c>
      <c r="T179" s="27">
        <v>0</v>
      </c>
      <c r="U179" s="27">
        <v>5</v>
      </c>
      <c r="V179" s="27">
        <v>21</v>
      </c>
      <c r="W179" s="27" t="s">
        <v>571</v>
      </c>
      <c r="X179" s="27" t="s">
        <v>753</v>
      </c>
    </row>
    <row r="180" s="17" customFormat="1" ht="24" spans="1:24">
      <c r="A180" s="26">
        <v>172</v>
      </c>
      <c r="B180" s="27" t="s">
        <v>543</v>
      </c>
      <c r="C180" s="27" t="s">
        <v>604</v>
      </c>
      <c r="D180" s="27" t="s">
        <v>605</v>
      </c>
      <c r="E180" s="27" t="s">
        <v>565</v>
      </c>
      <c r="F180" s="27" t="s">
        <v>754</v>
      </c>
      <c r="G180" s="27" t="s">
        <v>755</v>
      </c>
      <c r="H180" s="27" t="s">
        <v>123</v>
      </c>
      <c r="I180" s="27" t="s">
        <v>756</v>
      </c>
      <c r="J180" s="27">
        <v>202304</v>
      </c>
      <c r="K180" s="33">
        <v>45017</v>
      </c>
      <c r="L180" s="27" t="s">
        <v>754</v>
      </c>
      <c r="M180" s="27" t="s">
        <v>757</v>
      </c>
      <c r="N180" s="27">
        <v>10</v>
      </c>
      <c r="O180" s="27">
        <v>10</v>
      </c>
      <c r="P180" s="27">
        <v>0</v>
      </c>
      <c r="Q180" s="27">
        <v>1</v>
      </c>
      <c r="R180" s="27">
        <v>23</v>
      </c>
      <c r="S180" s="27" t="s">
        <v>758</v>
      </c>
      <c r="T180" s="27">
        <v>0</v>
      </c>
      <c r="U180" s="27">
        <v>3</v>
      </c>
      <c r="V180" s="27">
        <v>14</v>
      </c>
      <c r="W180" s="27" t="s">
        <v>571</v>
      </c>
      <c r="X180" s="27" t="s">
        <v>753</v>
      </c>
    </row>
    <row r="181" s="17" customFormat="1" ht="36" spans="1:24">
      <c r="A181" s="26">
        <v>173</v>
      </c>
      <c r="B181" s="27" t="s">
        <v>543</v>
      </c>
      <c r="C181" s="27" t="s">
        <v>604</v>
      </c>
      <c r="D181" s="27" t="s">
        <v>605</v>
      </c>
      <c r="E181" s="27" t="s">
        <v>565</v>
      </c>
      <c r="F181" s="27" t="s">
        <v>590</v>
      </c>
      <c r="G181" s="27" t="s">
        <v>759</v>
      </c>
      <c r="H181" s="27" t="s">
        <v>123</v>
      </c>
      <c r="I181" s="27" t="s">
        <v>760</v>
      </c>
      <c r="J181" s="27">
        <v>202304</v>
      </c>
      <c r="K181" s="33">
        <v>45017</v>
      </c>
      <c r="L181" s="27" t="s">
        <v>590</v>
      </c>
      <c r="M181" s="27" t="s">
        <v>761</v>
      </c>
      <c r="N181" s="27">
        <v>10</v>
      </c>
      <c r="O181" s="27">
        <v>10</v>
      </c>
      <c r="P181" s="27">
        <v>0</v>
      </c>
      <c r="Q181" s="27">
        <v>1</v>
      </c>
      <c r="R181" s="27">
        <v>283</v>
      </c>
      <c r="S181" s="27" t="s">
        <v>593</v>
      </c>
      <c r="T181" s="27">
        <v>0</v>
      </c>
      <c r="U181" s="27">
        <v>87</v>
      </c>
      <c r="V181" s="27">
        <v>257</v>
      </c>
      <c r="W181" s="27" t="s">
        <v>571</v>
      </c>
      <c r="X181" s="27" t="s">
        <v>753</v>
      </c>
    </row>
    <row r="182" s="17" customFormat="1" ht="36" spans="1:24">
      <c r="A182" s="26">
        <v>174</v>
      </c>
      <c r="B182" s="27" t="s">
        <v>543</v>
      </c>
      <c r="C182" s="27" t="s">
        <v>604</v>
      </c>
      <c r="D182" s="27" t="s">
        <v>605</v>
      </c>
      <c r="E182" s="27" t="s">
        <v>565</v>
      </c>
      <c r="F182" s="27" t="s">
        <v>762</v>
      </c>
      <c r="G182" s="27" t="s">
        <v>763</v>
      </c>
      <c r="H182" s="27" t="s">
        <v>82</v>
      </c>
      <c r="I182" s="27" t="s">
        <v>764</v>
      </c>
      <c r="J182" s="27">
        <v>202304</v>
      </c>
      <c r="K182" s="33">
        <v>45078</v>
      </c>
      <c r="L182" s="27" t="s">
        <v>762</v>
      </c>
      <c r="M182" s="27" t="s">
        <v>765</v>
      </c>
      <c r="N182" s="27">
        <v>5</v>
      </c>
      <c r="O182" s="27">
        <v>5</v>
      </c>
      <c r="P182" s="27">
        <v>0</v>
      </c>
      <c r="Q182" s="27">
        <v>1</v>
      </c>
      <c r="R182" s="27">
        <v>158</v>
      </c>
      <c r="S182" s="27" t="s">
        <v>766</v>
      </c>
      <c r="T182" s="27">
        <v>0</v>
      </c>
      <c r="U182" s="27">
        <v>7</v>
      </c>
      <c r="V182" s="27">
        <v>29</v>
      </c>
      <c r="W182" s="27" t="s">
        <v>582</v>
      </c>
      <c r="X182" s="27" t="s">
        <v>583</v>
      </c>
    </row>
    <row r="183" s="17" customFormat="1" ht="36" spans="1:24">
      <c r="A183" s="26">
        <v>175</v>
      </c>
      <c r="B183" s="27" t="s">
        <v>543</v>
      </c>
      <c r="C183" s="27" t="s">
        <v>604</v>
      </c>
      <c r="D183" s="27" t="s">
        <v>676</v>
      </c>
      <c r="E183" s="27" t="s">
        <v>565</v>
      </c>
      <c r="F183" s="27" t="s">
        <v>767</v>
      </c>
      <c r="G183" s="27" t="s">
        <v>768</v>
      </c>
      <c r="H183" s="27" t="s">
        <v>769</v>
      </c>
      <c r="I183" s="27" t="s">
        <v>770</v>
      </c>
      <c r="J183" s="27">
        <v>202304</v>
      </c>
      <c r="K183" s="33">
        <v>45047</v>
      </c>
      <c r="L183" s="27" t="s">
        <v>767</v>
      </c>
      <c r="M183" s="27" t="s">
        <v>771</v>
      </c>
      <c r="N183" s="27">
        <v>5</v>
      </c>
      <c r="O183" s="27">
        <v>5</v>
      </c>
      <c r="P183" s="27">
        <v>0</v>
      </c>
      <c r="Q183" s="27">
        <v>1</v>
      </c>
      <c r="R183" s="27">
        <v>38</v>
      </c>
      <c r="S183" s="27" t="s">
        <v>772</v>
      </c>
      <c r="T183" s="27">
        <v>1</v>
      </c>
      <c r="U183" s="27">
        <v>11</v>
      </c>
      <c r="V183" s="27">
        <v>40</v>
      </c>
      <c r="W183" s="27" t="s">
        <v>588</v>
      </c>
      <c r="X183" s="27" t="s">
        <v>583</v>
      </c>
    </row>
    <row r="184" s="17" customFormat="1" ht="72" spans="1:24">
      <c r="A184" s="26">
        <v>176</v>
      </c>
      <c r="B184" s="27" t="s">
        <v>543</v>
      </c>
      <c r="C184" s="27" t="s">
        <v>544</v>
      </c>
      <c r="D184" s="27" t="s">
        <v>545</v>
      </c>
      <c r="E184" s="26" t="s">
        <v>565</v>
      </c>
      <c r="F184" s="27" t="s">
        <v>590</v>
      </c>
      <c r="G184" s="27" t="s">
        <v>773</v>
      </c>
      <c r="H184" s="26" t="s">
        <v>123</v>
      </c>
      <c r="I184" s="27" t="s">
        <v>774</v>
      </c>
      <c r="J184" s="33">
        <v>45108</v>
      </c>
      <c r="K184" s="33">
        <v>45290</v>
      </c>
      <c r="L184" s="27" t="s">
        <v>775</v>
      </c>
      <c r="M184" s="27" t="s">
        <v>776</v>
      </c>
      <c r="N184" s="27">
        <v>40</v>
      </c>
      <c r="O184" s="27">
        <v>20</v>
      </c>
      <c r="P184" s="27">
        <v>20</v>
      </c>
      <c r="Q184" s="27">
        <v>1</v>
      </c>
      <c r="R184" s="27">
        <v>251</v>
      </c>
      <c r="S184" s="27">
        <v>899</v>
      </c>
      <c r="T184" s="27">
        <v>0</v>
      </c>
      <c r="U184" s="27">
        <v>17</v>
      </c>
      <c r="V184" s="27">
        <v>58</v>
      </c>
      <c r="W184" s="27" t="s">
        <v>777</v>
      </c>
      <c r="X184" s="27" t="s">
        <v>571</v>
      </c>
    </row>
    <row r="185" s="17" customFormat="1" ht="36" spans="1:24">
      <c r="A185" s="26">
        <v>177</v>
      </c>
      <c r="B185" s="27" t="s">
        <v>543</v>
      </c>
      <c r="C185" s="27" t="s">
        <v>544</v>
      </c>
      <c r="D185" s="27" t="s">
        <v>778</v>
      </c>
      <c r="E185" s="27" t="s">
        <v>496</v>
      </c>
      <c r="F185" s="27" t="s">
        <v>497</v>
      </c>
      <c r="G185" s="27" t="s">
        <v>779</v>
      </c>
      <c r="H185" s="27" t="s">
        <v>82</v>
      </c>
      <c r="I185" s="27" t="s">
        <v>497</v>
      </c>
      <c r="J185" s="31">
        <v>2023070</v>
      </c>
      <c r="K185" s="27">
        <v>202312</v>
      </c>
      <c r="L185" s="27" t="s">
        <v>497</v>
      </c>
      <c r="M185" s="27" t="s">
        <v>780</v>
      </c>
      <c r="N185" s="27">
        <v>20</v>
      </c>
      <c r="O185" s="27">
        <v>20</v>
      </c>
      <c r="P185" s="27">
        <v>0</v>
      </c>
      <c r="Q185" s="27">
        <v>1</v>
      </c>
      <c r="R185" s="27">
        <v>469</v>
      </c>
      <c r="S185" s="27">
        <v>1540</v>
      </c>
      <c r="T185" s="27">
        <v>1</v>
      </c>
      <c r="U185" s="27">
        <v>15</v>
      </c>
      <c r="V185" s="27">
        <v>32</v>
      </c>
      <c r="W185" s="27" t="s">
        <v>246</v>
      </c>
      <c r="X185" s="27" t="s">
        <v>781</v>
      </c>
    </row>
    <row r="186" s="17" customFormat="1" ht="36" spans="1:24">
      <c r="A186" s="26">
        <v>178</v>
      </c>
      <c r="B186" s="27" t="s">
        <v>543</v>
      </c>
      <c r="C186" s="27" t="s">
        <v>544</v>
      </c>
      <c r="D186" s="27" t="s">
        <v>545</v>
      </c>
      <c r="E186" s="27" t="s">
        <v>79</v>
      </c>
      <c r="F186" s="27" t="s">
        <v>95</v>
      </c>
      <c r="G186" s="27" t="s">
        <v>782</v>
      </c>
      <c r="H186" s="27" t="s">
        <v>82</v>
      </c>
      <c r="I186" s="27" t="s">
        <v>95</v>
      </c>
      <c r="J186" s="27">
        <v>202304</v>
      </c>
      <c r="K186" s="27">
        <v>202306</v>
      </c>
      <c r="L186" s="27" t="s">
        <v>95</v>
      </c>
      <c r="M186" s="27" t="s">
        <v>783</v>
      </c>
      <c r="N186" s="27">
        <v>15</v>
      </c>
      <c r="O186" s="27">
        <v>15</v>
      </c>
      <c r="P186" s="27">
        <v>0</v>
      </c>
      <c r="Q186" s="27">
        <v>1</v>
      </c>
      <c r="R186" s="27">
        <v>35</v>
      </c>
      <c r="S186" s="27">
        <v>120</v>
      </c>
      <c r="T186" s="27">
        <v>1</v>
      </c>
      <c r="U186" s="34">
        <v>13.3333333333333</v>
      </c>
      <c r="V186" s="34">
        <v>40</v>
      </c>
      <c r="W186" s="27" t="s">
        <v>85</v>
      </c>
      <c r="X186" s="27" t="s">
        <v>784</v>
      </c>
    </row>
    <row r="187" s="17" customFormat="1" ht="36" spans="1:24">
      <c r="A187" s="26">
        <v>179</v>
      </c>
      <c r="B187" s="27" t="s">
        <v>543</v>
      </c>
      <c r="C187" s="27" t="s">
        <v>544</v>
      </c>
      <c r="D187" s="27" t="s">
        <v>778</v>
      </c>
      <c r="E187" s="27" t="s">
        <v>79</v>
      </c>
      <c r="F187" s="27" t="s">
        <v>95</v>
      </c>
      <c r="G187" s="27" t="s">
        <v>785</v>
      </c>
      <c r="H187" s="27" t="s">
        <v>82</v>
      </c>
      <c r="I187" s="27" t="s">
        <v>95</v>
      </c>
      <c r="J187" s="27">
        <v>202304</v>
      </c>
      <c r="K187" s="27">
        <v>202306</v>
      </c>
      <c r="L187" s="27" t="s">
        <v>95</v>
      </c>
      <c r="M187" s="27" t="s">
        <v>786</v>
      </c>
      <c r="N187" s="27">
        <v>10</v>
      </c>
      <c r="O187" s="27">
        <v>10</v>
      </c>
      <c r="P187" s="27">
        <v>0</v>
      </c>
      <c r="Q187" s="27">
        <v>1</v>
      </c>
      <c r="R187" s="27">
        <v>500</v>
      </c>
      <c r="S187" s="27">
        <v>1800</v>
      </c>
      <c r="T187" s="27">
        <v>1</v>
      </c>
      <c r="U187" s="34">
        <v>100</v>
      </c>
      <c r="V187" s="34">
        <v>300</v>
      </c>
      <c r="W187" s="27" t="s">
        <v>85</v>
      </c>
      <c r="X187" s="27" t="s">
        <v>784</v>
      </c>
    </row>
    <row r="188" s="17" customFormat="1" ht="36" spans="1:24">
      <c r="A188" s="26">
        <v>180</v>
      </c>
      <c r="B188" s="27" t="s">
        <v>543</v>
      </c>
      <c r="C188" s="27" t="s">
        <v>544</v>
      </c>
      <c r="D188" s="27" t="s">
        <v>545</v>
      </c>
      <c r="E188" s="27" t="s">
        <v>79</v>
      </c>
      <c r="F188" s="27" t="s">
        <v>621</v>
      </c>
      <c r="G188" s="27" t="s">
        <v>787</v>
      </c>
      <c r="H188" s="27" t="s">
        <v>82</v>
      </c>
      <c r="I188" s="27" t="s">
        <v>621</v>
      </c>
      <c r="J188" s="27">
        <v>202307</v>
      </c>
      <c r="K188" s="27">
        <v>202308</v>
      </c>
      <c r="L188" s="27" t="s">
        <v>621</v>
      </c>
      <c r="M188" s="27" t="s">
        <v>788</v>
      </c>
      <c r="N188" s="27">
        <v>40</v>
      </c>
      <c r="O188" s="27">
        <v>20</v>
      </c>
      <c r="P188" s="27">
        <v>20</v>
      </c>
      <c r="Q188" s="27">
        <v>1</v>
      </c>
      <c r="R188" s="27">
        <v>150</v>
      </c>
      <c r="S188" s="27">
        <v>640</v>
      </c>
      <c r="T188" s="27">
        <v>0</v>
      </c>
      <c r="U188" s="27">
        <v>8</v>
      </c>
      <c r="V188" s="27">
        <v>26</v>
      </c>
      <c r="W188" s="27" t="s">
        <v>85</v>
      </c>
      <c r="X188" s="27" t="s">
        <v>784</v>
      </c>
    </row>
    <row r="189" s="17" customFormat="1" ht="36" spans="1:24">
      <c r="A189" s="26">
        <v>181</v>
      </c>
      <c r="B189" s="27" t="s">
        <v>543</v>
      </c>
      <c r="C189" s="27" t="s">
        <v>544</v>
      </c>
      <c r="D189" s="27" t="s">
        <v>545</v>
      </c>
      <c r="E189" s="26" t="s">
        <v>334</v>
      </c>
      <c r="F189" s="27" t="s">
        <v>360</v>
      </c>
      <c r="G189" s="27" t="s">
        <v>789</v>
      </c>
      <c r="H189" s="26" t="s">
        <v>82</v>
      </c>
      <c r="I189" s="27" t="s">
        <v>360</v>
      </c>
      <c r="J189" s="26">
        <v>202307</v>
      </c>
      <c r="K189" s="26">
        <v>202309</v>
      </c>
      <c r="L189" s="27" t="s">
        <v>790</v>
      </c>
      <c r="M189" s="27" t="s">
        <v>791</v>
      </c>
      <c r="N189" s="27">
        <v>40</v>
      </c>
      <c r="O189" s="27">
        <v>20</v>
      </c>
      <c r="P189" s="27">
        <v>20</v>
      </c>
      <c r="Q189" s="27">
        <v>1</v>
      </c>
      <c r="R189" s="27">
        <v>50</v>
      </c>
      <c r="S189" s="27">
        <v>210</v>
      </c>
      <c r="T189" s="27">
        <v>0</v>
      </c>
      <c r="U189" s="27">
        <v>16</v>
      </c>
      <c r="V189" s="27">
        <v>58</v>
      </c>
      <c r="W189" s="27" t="s">
        <v>355</v>
      </c>
      <c r="X189" s="27" t="s">
        <v>653</v>
      </c>
    </row>
    <row r="190" s="17" customFormat="1" ht="60" spans="1:24">
      <c r="A190" s="26">
        <v>182</v>
      </c>
      <c r="B190" s="27" t="s">
        <v>543</v>
      </c>
      <c r="C190" s="27" t="s">
        <v>544</v>
      </c>
      <c r="D190" s="27" t="s">
        <v>545</v>
      </c>
      <c r="E190" s="26" t="s">
        <v>334</v>
      </c>
      <c r="F190" s="26" t="s">
        <v>401</v>
      </c>
      <c r="G190" s="26" t="s">
        <v>792</v>
      </c>
      <c r="H190" s="26" t="s">
        <v>82</v>
      </c>
      <c r="I190" s="27" t="s">
        <v>702</v>
      </c>
      <c r="J190" s="27">
        <v>202304</v>
      </c>
      <c r="K190" s="27">
        <v>202305</v>
      </c>
      <c r="L190" s="26" t="s">
        <v>401</v>
      </c>
      <c r="M190" s="27" t="s">
        <v>793</v>
      </c>
      <c r="N190" s="26">
        <v>15</v>
      </c>
      <c r="O190" s="26">
        <v>15</v>
      </c>
      <c r="P190" s="26">
        <v>0</v>
      </c>
      <c r="Q190" s="27">
        <v>1</v>
      </c>
      <c r="R190" s="27">
        <v>41</v>
      </c>
      <c r="S190" s="27">
        <v>131</v>
      </c>
      <c r="T190" s="27">
        <v>1</v>
      </c>
      <c r="U190" s="27">
        <v>6</v>
      </c>
      <c r="V190" s="27">
        <v>28</v>
      </c>
      <c r="W190" s="38" t="s">
        <v>339</v>
      </c>
      <c r="X190" s="27" t="s">
        <v>794</v>
      </c>
    </row>
    <row r="191" s="17" customFormat="1" ht="60" spans="1:24">
      <c r="A191" s="26">
        <v>183</v>
      </c>
      <c r="B191" s="27" t="s">
        <v>543</v>
      </c>
      <c r="C191" s="27" t="s">
        <v>544</v>
      </c>
      <c r="D191" s="27" t="s">
        <v>545</v>
      </c>
      <c r="E191" s="26" t="s">
        <v>334</v>
      </c>
      <c r="F191" s="26" t="s">
        <v>401</v>
      </c>
      <c r="G191" s="27" t="s">
        <v>795</v>
      </c>
      <c r="H191" s="26" t="s">
        <v>82</v>
      </c>
      <c r="I191" s="26" t="s">
        <v>401</v>
      </c>
      <c r="J191" s="27">
        <v>202304</v>
      </c>
      <c r="K191" s="27">
        <v>202305</v>
      </c>
      <c r="L191" s="26" t="s">
        <v>401</v>
      </c>
      <c r="M191" s="27" t="s">
        <v>796</v>
      </c>
      <c r="N191" s="27">
        <v>10</v>
      </c>
      <c r="O191" s="26">
        <v>10</v>
      </c>
      <c r="P191" s="26">
        <v>0</v>
      </c>
      <c r="Q191" s="27">
        <v>1</v>
      </c>
      <c r="R191" s="27">
        <v>788</v>
      </c>
      <c r="S191" s="27">
        <v>2359</v>
      </c>
      <c r="T191" s="26">
        <v>1</v>
      </c>
      <c r="U191" s="27">
        <v>67</v>
      </c>
      <c r="V191" s="27">
        <v>234</v>
      </c>
      <c r="W191" s="38" t="s">
        <v>339</v>
      </c>
      <c r="X191" s="27" t="s">
        <v>794</v>
      </c>
    </row>
    <row r="192" s="17" customFormat="1" ht="24" spans="1:24">
      <c r="A192" s="26">
        <v>184</v>
      </c>
      <c r="B192" s="27" t="s">
        <v>543</v>
      </c>
      <c r="C192" s="27" t="s">
        <v>544</v>
      </c>
      <c r="D192" s="27" t="s">
        <v>797</v>
      </c>
      <c r="E192" s="27" t="s">
        <v>321</v>
      </c>
      <c r="F192" s="27" t="s">
        <v>321</v>
      </c>
      <c r="G192" s="27" t="s">
        <v>798</v>
      </c>
      <c r="H192" s="27" t="s">
        <v>799</v>
      </c>
      <c r="I192" s="27" t="s">
        <v>321</v>
      </c>
      <c r="J192" s="27">
        <v>20230601</v>
      </c>
      <c r="K192" s="27">
        <v>20231030</v>
      </c>
      <c r="L192" s="27" t="s">
        <v>800</v>
      </c>
      <c r="M192" s="27" t="s">
        <v>801</v>
      </c>
      <c r="N192" s="27">
        <v>277.22</v>
      </c>
      <c r="O192" s="27">
        <v>277.22</v>
      </c>
      <c r="P192" s="27">
        <v>0</v>
      </c>
      <c r="Q192" s="27">
        <v>28</v>
      </c>
      <c r="R192" s="27">
        <v>3082</v>
      </c>
      <c r="S192" s="27" t="s">
        <v>802</v>
      </c>
      <c r="T192" s="27">
        <v>4</v>
      </c>
      <c r="U192" s="27" t="s">
        <v>803</v>
      </c>
      <c r="V192" s="27" t="s">
        <v>804</v>
      </c>
      <c r="W192" s="27" t="s">
        <v>805</v>
      </c>
      <c r="X192" s="27" t="s">
        <v>806</v>
      </c>
    </row>
    <row r="193" s="18" customFormat="1" ht="24" spans="1:24">
      <c r="A193" s="26">
        <v>185</v>
      </c>
      <c r="B193" s="27" t="s">
        <v>543</v>
      </c>
      <c r="C193" s="27" t="s">
        <v>544</v>
      </c>
      <c r="D193" s="27" t="s">
        <v>797</v>
      </c>
      <c r="E193" s="27" t="s">
        <v>321</v>
      </c>
      <c r="F193" s="27" t="s">
        <v>321</v>
      </c>
      <c r="G193" s="27" t="s">
        <v>807</v>
      </c>
      <c r="H193" s="27" t="s">
        <v>808</v>
      </c>
      <c r="I193" s="27" t="s">
        <v>321</v>
      </c>
      <c r="J193" s="27">
        <v>20230701</v>
      </c>
      <c r="K193" s="27">
        <v>20231030</v>
      </c>
      <c r="L193" s="27" t="s">
        <v>800</v>
      </c>
      <c r="M193" s="27" t="s">
        <v>809</v>
      </c>
      <c r="N193" s="27">
        <v>120</v>
      </c>
      <c r="O193" s="27">
        <v>120</v>
      </c>
      <c r="P193" s="27">
        <v>0</v>
      </c>
      <c r="Q193" s="27">
        <v>81</v>
      </c>
      <c r="R193" s="27">
        <v>6957</v>
      </c>
      <c r="S193" s="27" t="s">
        <v>810</v>
      </c>
      <c r="T193" s="27">
        <v>15</v>
      </c>
      <c r="U193" s="27" t="s">
        <v>811</v>
      </c>
      <c r="V193" s="27" t="s">
        <v>812</v>
      </c>
      <c r="W193" s="27" t="s">
        <v>805</v>
      </c>
      <c r="X193" s="27" t="s">
        <v>806</v>
      </c>
    </row>
    <row r="194" s="17" customFormat="1" ht="48" spans="1:24">
      <c r="A194" s="26">
        <v>186</v>
      </c>
      <c r="B194" s="27" t="s">
        <v>76</v>
      </c>
      <c r="C194" s="27" t="s">
        <v>813</v>
      </c>
      <c r="D194" s="27" t="s">
        <v>814</v>
      </c>
      <c r="E194" s="26" t="s">
        <v>321</v>
      </c>
      <c r="F194" s="26" t="s">
        <v>321</v>
      </c>
      <c r="G194" s="27" t="s">
        <v>815</v>
      </c>
      <c r="H194" s="26" t="s">
        <v>82</v>
      </c>
      <c r="I194" s="26" t="s">
        <v>321</v>
      </c>
      <c r="J194" s="37">
        <v>44927</v>
      </c>
      <c r="K194" s="37">
        <v>44986</v>
      </c>
      <c r="L194" s="26" t="s">
        <v>816</v>
      </c>
      <c r="M194" s="27" t="s">
        <v>817</v>
      </c>
      <c r="N194" s="26">
        <v>33.05</v>
      </c>
      <c r="O194" s="26">
        <v>33.05</v>
      </c>
      <c r="P194" s="26">
        <v>0</v>
      </c>
      <c r="Q194" s="26">
        <v>93</v>
      </c>
      <c r="R194" s="26" t="s">
        <v>818</v>
      </c>
      <c r="S194" s="26" t="s">
        <v>819</v>
      </c>
      <c r="T194" s="26">
        <v>16</v>
      </c>
      <c r="U194" s="26" t="s">
        <v>818</v>
      </c>
      <c r="V194" s="26" t="s">
        <v>819</v>
      </c>
      <c r="W194" s="27" t="s">
        <v>820</v>
      </c>
      <c r="X194" s="27" t="s">
        <v>821</v>
      </c>
    </row>
    <row r="195" s="17" customFormat="1" ht="48" spans="1:24">
      <c r="A195" s="26">
        <v>187</v>
      </c>
      <c r="B195" s="27" t="s">
        <v>76</v>
      </c>
      <c r="C195" s="27" t="s">
        <v>813</v>
      </c>
      <c r="D195" s="27" t="s">
        <v>814</v>
      </c>
      <c r="E195" s="26" t="s">
        <v>321</v>
      </c>
      <c r="F195" s="26" t="s">
        <v>321</v>
      </c>
      <c r="G195" s="27" t="s">
        <v>822</v>
      </c>
      <c r="H195" s="26" t="s">
        <v>82</v>
      </c>
      <c r="I195" s="26" t="s">
        <v>321</v>
      </c>
      <c r="J195" s="37">
        <v>45017</v>
      </c>
      <c r="K195" s="37">
        <v>45078</v>
      </c>
      <c r="L195" s="26" t="s">
        <v>816</v>
      </c>
      <c r="M195" s="27" t="s">
        <v>823</v>
      </c>
      <c r="N195" s="26">
        <v>33.44</v>
      </c>
      <c r="O195" s="26">
        <v>33.44</v>
      </c>
      <c r="P195" s="26">
        <v>0</v>
      </c>
      <c r="Q195" s="26">
        <v>93</v>
      </c>
      <c r="R195" s="26" t="s">
        <v>824</v>
      </c>
      <c r="S195" s="26" t="s">
        <v>825</v>
      </c>
      <c r="T195" s="26">
        <v>16</v>
      </c>
      <c r="U195" s="26" t="s">
        <v>824</v>
      </c>
      <c r="V195" s="26" t="s">
        <v>825</v>
      </c>
      <c r="W195" s="27" t="s">
        <v>820</v>
      </c>
      <c r="X195" s="27" t="s">
        <v>821</v>
      </c>
    </row>
    <row r="196" s="17" customFormat="1" ht="48" spans="1:24">
      <c r="A196" s="26">
        <v>188</v>
      </c>
      <c r="B196" s="27" t="s">
        <v>76</v>
      </c>
      <c r="C196" s="27" t="s">
        <v>813</v>
      </c>
      <c r="D196" s="27" t="s">
        <v>814</v>
      </c>
      <c r="E196" s="26" t="s">
        <v>321</v>
      </c>
      <c r="F196" s="26" t="s">
        <v>321</v>
      </c>
      <c r="G196" s="27" t="s">
        <v>826</v>
      </c>
      <c r="H196" s="26" t="s">
        <v>82</v>
      </c>
      <c r="I196" s="26" t="s">
        <v>321</v>
      </c>
      <c r="J196" s="37">
        <v>45108</v>
      </c>
      <c r="K196" s="37">
        <v>45170</v>
      </c>
      <c r="L196" s="26" t="s">
        <v>816</v>
      </c>
      <c r="M196" s="27" t="s">
        <v>827</v>
      </c>
      <c r="N196" s="26">
        <v>42</v>
      </c>
      <c r="O196" s="26">
        <v>42</v>
      </c>
      <c r="P196" s="26">
        <v>0</v>
      </c>
      <c r="Q196" s="26">
        <v>93</v>
      </c>
      <c r="R196" s="26" t="s">
        <v>828</v>
      </c>
      <c r="S196" s="26" t="s">
        <v>829</v>
      </c>
      <c r="T196" s="26">
        <v>16</v>
      </c>
      <c r="U196" s="26" t="s">
        <v>828</v>
      </c>
      <c r="V196" s="26" t="s">
        <v>829</v>
      </c>
      <c r="W196" s="27" t="s">
        <v>820</v>
      </c>
      <c r="X196" s="27" t="s">
        <v>821</v>
      </c>
    </row>
    <row r="197" s="17" customFormat="1" ht="48" spans="1:24">
      <c r="A197" s="26">
        <v>189</v>
      </c>
      <c r="B197" s="27" t="s">
        <v>76</v>
      </c>
      <c r="C197" s="27" t="s">
        <v>813</v>
      </c>
      <c r="D197" s="27" t="s">
        <v>814</v>
      </c>
      <c r="E197" s="26" t="s">
        <v>321</v>
      </c>
      <c r="F197" s="26" t="s">
        <v>321</v>
      </c>
      <c r="G197" s="27" t="s">
        <v>830</v>
      </c>
      <c r="H197" s="26" t="s">
        <v>82</v>
      </c>
      <c r="I197" s="26" t="s">
        <v>321</v>
      </c>
      <c r="J197" s="37">
        <v>45200</v>
      </c>
      <c r="K197" s="37">
        <v>45261</v>
      </c>
      <c r="L197" s="26" t="s">
        <v>816</v>
      </c>
      <c r="M197" s="27" t="s">
        <v>831</v>
      </c>
      <c r="N197" s="26">
        <v>42</v>
      </c>
      <c r="O197" s="26">
        <v>42</v>
      </c>
      <c r="P197" s="26">
        <v>0</v>
      </c>
      <c r="Q197" s="26">
        <v>93</v>
      </c>
      <c r="R197" s="26" t="s">
        <v>828</v>
      </c>
      <c r="S197" s="26" t="s">
        <v>829</v>
      </c>
      <c r="T197" s="26">
        <v>16</v>
      </c>
      <c r="U197" s="26" t="s">
        <v>828</v>
      </c>
      <c r="V197" s="26" t="s">
        <v>829</v>
      </c>
      <c r="W197" s="27" t="s">
        <v>820</v>
      </c>
      <c r="X197" s="27" t="s">
        <v>821</v>
      </c>
    </row>
    <row r="198" s="18" customFormat="1" ht="48" spans="1:24">
      <c r="A198" s="26">
        <v>190</v>
      </c>
      <c r="B198" s="27" t="s">
        <v>832</v>
      </c>
      <c r="C198" s="27" t="s">
        <v>833</v>
      </c>
      <c r="D198" s="27" t="s">
        <v>834</v>
      </c>
      <c r="E198" s="27" t="s">
        <v>321</v>
      </c>
      <c r="F198" s="27" t="s">
        <v>321</v>
      </c>
      <c r="G198" s="27" t="s">
        <v>835</v>
      </c>
      <c r="H198" s="27" t="s">
        <v>82</v>
      </c>
      <c r="I198" s="27" t="s">
        <v>321</v>
      </c>
      <c r="J198" s="33">
        <v>45139</v>
      </c>
      <c r="K198" s="33">
        <v>45261</v>
      </c>
      <c r="L198" s="27" t="s">
        <v>816</v>
      </c>
      <c r="M198" s="27" t="s">
        <v>836</v>
      </c>
      <c r="N198" s="27">
        <v>18.48</v>
      </c>
      <c r="O198" s="27">
        <v>18.48</v>
      </c>
      <c r="P198" s="27">
        <v>0</v>
      </c>
      <c r="Q198" s="27">
        <v>21</v>
      </c>
      <c r="R198" s="27">
        <v>25</v>
      </c>
      <c r="S198" s="27">
        <v>25</v>
      </c>
      <c r="T198" s="27">
        <v>2</v>
      </c>
      <c r="U198" s="27">
        <v>0</v>
      </c>
      <c r="V198" s="27">
        <v>0</v>
      </c>
      <c r="W198" s="27" t="s">
        <v>820</v>
      </c>
      <c r="X198" s="27" t="s">
        <v>837</v>
      </c>
    </row>
    <row r="199" s="17" customFormat="1" ht="36" spans="1:24">
      <c r="A199" s="26">
        <v>191</v>
      </c>
      <c r="B199" s="27" t="s">
        <v>832</v>
      </c>
      <c r="C199" s="27" t="s">
        <v>833</v>
      </c>
      <c r="D199" s="27" t="s">
        <v>838</v>
      </c>
      <c r="E199" s="27" t="s">
        <v>321</v>
      </c>
      <c r="F199" s="27" t="s">
        <v>321</v>
      </c>
      <c r="G199" s="27" t="s">
        <v>839</v>
      </c>
      <c r="H199" s="27" t="s">
        <v>82</v>
      </c>
      <c r="I199" s="27" t="s">
        <v>321</v>
      </c>
      <c r="J199" s="33">
        <v>44927</v>
      </c>
      <c r="K199" s="33">
        <v>45078</v>
      </c>
      <c r="L199" s="27" t="s">
        <v>816</v>
      </c>
      <c r="M199" s="27" t="s">
        <v>840</v>
      </c>
      <c r="N199" s="27">
        <v>68.4</v>
      </c>
      <c r="O199" s="27">
        <v>68.4</v>
      </c>
      <c r="P199" s="27">
        <v>0</v>
      </c>
      <c r="Q199" s="27">
        <v>98</v>
      </c>
      <c r="R199" s="27">
        <v>456</v>
      </c>
      <c r="S199" s="27">
        <v>456</v>
      </c>
      <c r="T199" s="27">
        <v>16</v>
      </c>
      <c r="U199" s="27">
        <v>456</v>
      </c>
      <c r="V199" s="27">
        <v>456</v>
      </c>
      <c r="W199" s="27" t="s">
        <v>820</v>
      </c>
      <c r="X199" s="27" t="s">
        <v>841</v>
      </c>
    </row>
    <row r="200" s="17" customFormat="1" ht="36" spans="1:24">
      <c r="A200" s="26">
        <v>192</v>
      </c>
      <c r="B200" s="27" t="s">
        <v>832</v>
      </c>
      <c r="C200" s="27" t="s">
        <v>833</v>
      </c>
      <c r="D200" s="27" t="s">
        <v>838</v>
      </c>
      <c r="E200" s="27" t="s">
        <v>321</v>
      </c>
      <c r="F200" s="27" t="s">
        <v>321</v>
      </c>
      <c r="G200" s="27" t="s">
        <v>842</v>
      </c>
      <c r="H200" s="27" t="s">
        <v>82</v>
      </c>
      <c r="I200" s="27" t="s">
        <v>321</v>
      </c>
      <c r="J200" s="33">
        <v>44927</v>
      </c>
      <c r="K200" s="33">
        <v>45078</v>
      </c>
      <c r="L200" s="27" t="s">
        <v>816</v>
      </c>
      <c r="M200" s="27" t="s">
        <v>843</v>
      </c>
      <c r="N200" s="27">
        <v>14.1</v>
      </c>
      <c r="O200" s="27">
        <v>14.1</v>
      </c>
      <c r="P200" s="27">
        <v>0</v>
      </c>
      <c r="Q200" s="27">
        <v>44</v>
      </c>
      <c r="R200" s="27" t="s">
        <v>844</v>
      </c>
      <c r="S200" s="27" t="s">
        <v>844</v>
      </c>
      <c r="T200" s="27">
        <v>10</v>
      </c>
      <c r="U200" s="27" t="s">
        <v>844</v>
      </c>
      <c r="V200" s="27" t="s">
        <v>844</v>
      </c>
      <c r="W200" s="27" t="s">
        <v>820</v>
      </c>
      <c r="X200" s="27" t="s">
        <v>841</v>
      </c>
    </row>
    <row r="201" s="17" customFormat="1" ht="36" spans="1:24">
      <c r="A201" s="26">
        <v>193</v>
      </c>
      <c r="B201" s="27" t="s">
        <v>832</v>
      </c>
      <c r="C201" s="27" t="s">
        <v>833</v>
      </c>
      <c r="D201" s="27" t="s">
        <v>838</v>
      </c>
      <c r="E201" s="27" t="s">
        <v>321</v>
      </c>
      <c r="F201" s="27" t="s">
        <v>321</v>
      </c>
      <c r="G201" s="27" t="s">
        <v>845</v>
      </c>
      <c r="H201" s="27" t="s">
        <v>82</v>
      </c>
      <c r="I201" s="27" t="s">
        <v>321</v>
      </c>
      <c r="J201" s="33">
        <v>45108</v>
      </c>
      <c r="K201" s="33">
        <v>45261</v>
      </c>
      <c r="L201" s="27" t="s">
        <v>816</v>
      </c>
      <c r="M201" s="27" t="s">
        <v>846</v>
      </c>
      <c r="N201" s="27">
        <v>82.95</v>
      </c>
      <c r="O201" s="27">
        <v>82.95</v>
      </c>
      <c r="P201" s="27">
        <v>0</v>
      </c>
      <c r="Q201" s="27">
        <v>99</v>
      </c>
      <c r="R201" s="27" t="s">
        <v>847</v>
      </c>
      <c r="S201" s="27" t="s">
        <v>847</v>
      </c>
      <c r="T201" s="27">
        <v>16</v>
      </c>
      <c r="U201" s="27" t="s">
        <v>847</v>
      </c>
      <c r="V201" s="27" t="s">
        <v>847</v>
      </c>
      <c r="W201" s="27" t="s">
        <v>820</v>
      </c>
      <c r="X201" s="27" t="s">
        <v>841</v>
      </c>
    </row>
    <row r="202" s="17" customFormat="1" ht="36" spans="1:25">
      <c r="A202" s="26">
        <v>194</v>
      </c>
      <c r="B202" s="27" t="s">
        <v>832</v>
      </c>
      <c r="C202" s="27" t="s">
        <v>833</v>
      </c>
      <c r="D202" s="27" t="s">
        <v>838</v>
      </c>
      <c r="E202" s="27" t="s">
        <v>321</v>
      </c>
      <c r="F202" s="27" t="s">
        <v>321</v>
      </c>
      <c r="G202" s="27" t="s">
        <v>848</v>
      </c>
      <c r="H202" s="27" t="s">
        <v>82</v>
      </c>
      <c r="I202" s="27" t="s">
        <v>321</v>
      </c>
      <c r="J202" s="42">
        <v>44927</v>
      </c>
      <c r="K202" s="42">
        <v>44958</v>
      </c>
      <c r="L202" s="27" t="s">
        <v>816</v>
      </c>
      <c r="M202" s="27" t="s">
        <v>849</v>
      </c>
      <c r="N202" s="27">
        <v>34.79</v>
      </c>
      <c r="O202" s="27">
        <v>34.79</v>
      </c>
      <c r="P202" s="27">
        <v>0</v>
      </c>
      <c r="Q202" s="27">
        <v>99</v>
      </c>
      <c r="R202" s="27" t="s">
        <v>850</v>
      </c>
      <c r="S202" s="27" t="s">
        <v>850</v>
      </c>
      <c r="T202" s="27">
        <v>16</v>
      </c>
      <c r="U202" s="27" t="s">
        <v>850</v>
      </c>
      <c r="V202" s="27" t="s">
        <v>850</v>
      </c>
      <c r="W202" s="27" t="s">
        <v>820</v>
      </c>
      <c r="X202" s="47" t="s">
        <v>841</v>
      </c>
      <c r="Y202" s="48"/>
    </row>
    <row r="203" s="17" customFormat="1" ht="24" spans="1:24">
      <c r="A203" s="26">
        <v>195</v>
      </c>
      <c r="B203" s="27" t="s">
        <v>851</v>
      </c>
      <c r="C203" s="27" t="s">
        <v>851</v>
      </c>
      <c r="D203" s="27" t="s">
        <v>851</v>
      </c>
      <c r="E203" s="27" t="s">
        <v>321</v>
      </c>
      <c r="F203" s="27" t="s">
        <v>321</v>
      </c>
      <c r="G203" s="27" t="s">
        <v>852</v>
      </c>
      <c r="H203" s="27" t="s">
        <v>82</v>
      </c>
      <c r="I203" s="27" t="s">
        <v>321</v>
      </c>
      <c r="J203" s="33">
        <v>44927</v>
      </c>
      <c r="K203" s="33">
        <v>45261</v>
      </c>
      <c r="L203" s="27" t="s">
        <v>816</v>
      </c>
      <c r="M203" s="27" t="s">
        <v>853</v>
      </c>
      <c r="N203" s="27">
        <v>23</v>
      </c>
      <c r="O203" s="27">
        <v>23</v>
      </c>
      <c r="P203" s="27">
        <v>0</v>
      </c>
      <c r="Q203" s="27">
        <v>99</v>
      </c>
      <c r="R203" s="27">
        <v>0</v>
      </c>
      <c r="S203" s="27">
        <v>0</v>
      </c>
      <c r="T203" s="27">
        <v>16</v>
      </c>
      <c r="U203" s="27">
        <v>0</v>
      </c>
      <c r="V203" s="27">
        <v>0</v>
      </c>
      <c r="W203" s="27" t="s">
        <v>854</v>
      </c>
      <c r="X203" s="27" t="s">
        <v>854</v>
      </c>
    </row>
    <row r="204" s="17" customFormat="1" ht="48" spans="1:24">
      <c r="A204" s="26">
        <v>196</v>
      </c>
      <c r="B204" s="27" t="s">
        <v>76</v>
      </c>
      <c r="C204" s="27" t="s">
        <v>93</v>
      </c>
      <c r="D204" s="27" t="s">
        <v>94</v>
      </c>
      <c r="E204" s="27" t="s">
        <v>334</v>
      </c>
      <c r="F204" s="27" t="s">
        <v>401</v>
      </c>
      <c r="G204" s="26" t="s">
        <v>855</v>
      </c>
      <c r="H204" s="27" t="s">
        <v>82</v>
      </c>
      <c r="I204" s="27" t="s">
        <v>401</v>
      </c>
      <c r="J204" s="27">
        <v>202305</v>
      </c>
      <c r="K204" s="31" t="s">
        <v>650</v>
      </c>
      <c r="L204" s="27" t="s">
        <v>401</v>
      </c>
      <c r="M204" s="26" t="s">
        <v>856</v>
      </c>
      <c r="N204" s="27">
        <v>10.5</v>
      </c>
      <c r="O204" s="27">
        <v>10.5</v>
      </c>
      <c r="P204" s="27">
        <v>0</v>
      </c>
      <c r="Q204" s="27">
        <v>1</v>
      </c>
      <c r="R204" s="27">
        <v>788</v>
      </c>
      <c r="S204" s="27">
        <v>2359</v>
      </c>
      <c r="T204" s="26">
        <v>1</v>
      </c>
      <c r="U204" s="27">
        <v>67</v>
      </c>
      <c r="V204" s="27">
        <v>234</v>
      </c>
      <c r="W204" s="38" t="s">
        <v>339</v>
      </c>
      <c r="X204" s="27" t="s">
        <v>857</v>
      </c>
    </row>
    <row r="205" s="17" customFormat="1" ht="48" spans="1:24">
      <c r="A205" s="26">
        <v>197</v>
      </c>
      <c r="B205" s="27" t="s">
        <v>543</v>
      </c>
      <c r="C205" s="27" t="s">
        <v>604</v>
      </c>
      <c r="D205" s="27" t="s">
        <v>676</v>
      </c>
      <c r="E205" s="27" t="s">
        <v>334</v>
      </c>
      <c r="F205" s="27" t="s">
        <v>401</v>
      </c>
      <c r="G205" s="27" t="s">
        <v>858</v>
      </c>
      <c r="H205" s="27" t="s">
        <v>82</v>
      </c>
      <c r="I205" s="27" t="s">
        <v>401</v>
      </c>
      <c r="J205" s="27">
        <v>202305</v>
      </c>
      <c r="K205" s="31" t="s">
        <v>650</v>
      </c>
      <c r="L205" s="27" t="s">
        <v>401</v>
      </c>
      <c r="M205" s="26" t="s">
        <v>859</v>
      </c>
      <c r="N205" s="27">
        <v>19.04</v>
      </c>
      <c r="O205" s="27">
        <v>19.04</v>
      </c>
      <c r="P205" s="27">
        <v>0</v>
      </c>
      <c r="Q205" s="27">
        <v>1</v>
      </c>
      <c r="R205" s="27">
        <v>87</v>
      </c>
      <c r="S205" s="27">
        <v>305</v>
      </c>
      <c r="T205" s="26">
        <v>1</v>
      </c>
      <c r="U205" s="27">
        <v>9</v>
      </c>
      <c r="V205" s="27">
        <v>33</v>
      </c>
      <c r="W205" s="38" t="s">
        <v>339</v>
      </c>
      <c r="X205" s="27" t="s">
        <v>692</v>
      </c>
    </row>
    <row r="206" s="18" customFormat="1" ht="36" spans="1:24">
      <c r="A206" s="26">
        <v>198</v>
      </c>
      <c r="B206" s="27" t="s">
        <v>543</v>
      </c>
      <c r="C206" s="27" t="s">
        <v>604</v>
      </c>
      <c r="D206" s="27" t="s">
        <v>605</v>
      </c>
      <c r="E206" s="27" t="s">
        <v>860</v>
      </c>
      <c r="F206" s="27" t="s">
        <v>590</v>
      </c>
      <c r="G206" s="27" t="s">
        <v>861</v>
      </c>
      <c r="H206" s="27" t="s">
        <v>82</v>
      </c>
      <c r="I206" s="27" t="s">
        <v>590</v>
      </c>
      <c r="J206" s="27">
        <v>202309</v>
      </c>
      <c r="K206" s="27">
        <v>202309</v>
      </c>
      <c r="L206" s="27" t="s">
        <v>590</v>
      </c>
      <c r="M206" s="27" t="s">
        <v>862</v>
      </c>
      <c r="N206" s="27">
        <v>15</v>
      </c>
      <c r="O206" s="27">
        <v>15</v>
      </c>
      <c r="P206" s="27">
        <v>0</v>
      </c>
      <c r="Q206" s="27">
        <v>1</v>
      </c>
      <c r="R206" s="27">
        <v>101</v>
      </c>
      <c r="S206" s="27">
        <v>313</v>
      </c>
      <c r="T206" s="27">
        <v>0</v>
      </c>
      <c r="U206" s="27">
        <v>5</v>
      </c>
      <c r="V206" s="27">
        <v>16</v>
      </c>
      <c r="W206" s="27" t="s">
        <v>326</v>
      </c>
      <c r="X206" s="27" t="s">
        <v>863</v>
      </c>
    </row>
    <row r="207" s="18" customFormat="1" ht="36" spans="1:24">
      <c r="A207" s="26">
        <v>199</v>
      </c>
      <c r="B207" s="27" t="s">
        <v>76</v>
      </c>
      <c r="C207" s="27" t="s">
        <v>93</v>
      </c>
      <c r="D207" s="27" t="s">
        <v>94</v>
      </c>
      <c r="E207" s="27" t="s">
        <v>860</v>
      </c>
      <c r="F207" s="27" t="s">
        <v>590</v>
      </c>
      <c r="G207" s="27" t="s">
        <v>864</v>
      </c>
      <c r="H207" s="27" t="s">
        <v>82</v>
      </c>
      <c r="I207" s="27" t="s">
        <v>590</v>
      </c>
      <c r="J207" s="27">
        <v>202309</v>
      </c>
      <c r="K207" s="27">
        <v>202309</v>
      </c>
      <c r="L207" s="27" t="s">
        <v>590</v>
      </c>
      <c r="M207" s="27" t="s">
        <v>865</v>
      </c>
      <c r="N207" s="27">
        <v>5</v>
      </c>
      <c r="O207" s="27">
        <v>5</v>
      </c>
      <c r="P207" s="27">
        <v>0</v>
      </c>
      <c r="Q207" s="27">
        <v>1</v>
      </c>
      <c r="R207" s="27">
        <v>175</v>
      </c>
      <c r="S207" s="27">
        <v>521</v>
      </c>
      <c r="T207" s="27">
        <v>0</v>
      </c>
      <c r="U207" s="27">
        <v>12</v>
      </c>
      <c r="V207" s="27">
        <v>35</v>
      </c>
      <c r="W207" s="27" t="s">
        <v>326</v>
      </c>
      <c r="X207" s="27" t="s">
        <v>863</v>
      </c>
    </row>
    <row r="208" s="18" customFormat="1" ht="36" spans="1:24">
      <c r="A208" s="26">
        <v>200</v>
      </c>
      <c r="B208" s="27" t="s">
        <v>543</v>
      </c>
      <c r="C208" s="27" t="s">
        <v>604</v>
      </c>
      <c r="D208" s="27" t="s">
        <v>676</v>
      </c>
      <c r="E208" s="27" t="s">
        <v>860</v>
      </c>
      <c r="F208" s="27" t="s">
        <v>866</v>
      </c>
      <c r="G208" s="27" t="s">
        <v>867</v>
      </c>
      <c r="H208" s="27" t="s">
        <v>82</v>
      </c>
      <c r="I208" s="27" t="s">
        <v>868</v>
      </c>
      <c r="J208" s="27">
        <v>202309</v>
      </c>
      <c r="K208" s="27">
        <v>202309</v>
      </c>
      <c r="L208" s="27" t="s">
        <v>866</v>
      </c>
      <c r="M208" s="27" t="s">
        <v>869</v>
      </c>
      <c r="N208" s="27">
        <v>10</v>
      </c>
      <c r="O208" s="27">
        <v>10</v>
      </c>
      <c r="P208" s="27">
        <v>0</v>
      </c>
      <c r="Q208" s="27">
        <v>1</v>
      </c>
      <c r="R208" s="27">
        <v>8</v>
      </c>
      <c r="S208" s="27">
        <v>30</v>
      </c>
      <c r="T208" s="27">
        <v>1</v>
      </c>
      <c r="U208" s="27">
        <v>3</v>
      </c>
      <c r="V208" s="27">
        <v>8</v>
      </c>
      <c r="W208" s="27" t="s">
        <v>326</v>
      </c>
      <c r="X208" s="27" t="s">
        <v>870</v>
      </c>
    </row>
    <row r="209" s="18" customFormat="1" ht="36" spans="1:24">
      <c r="A209" s="26">
        <v>201</v>
      </c>
      <c r="B209" s="27" t="s">
        <v>543</v>
      </c>
      <c r="C209" s="27" t="s">
        <v>604</v>
      </c>
      <c r="D209" s="27" t="s">
        <v>605</v>
      </c>
      <c r="E209" s="27" t="s">
        <v>860</v>
      </c>
      <c r="F209" s="27" t="s">
        <v>866</v>
      </c>
      <c r="G209" s="27" t="s">
        <v>871</v>
      </c>
      <c r="H209" s="27" t="s">
        <v>82</v>
      </c>
      <c r="I209" s="27" t="s">
        <v>866</v>
      </c>
      <c r="J209" s="27">
        <v>202309</v>
      </c>
      <c r="K209" s="27">
        <v>202309</v>
      </c>
      <c r="L209" s="27" t="s">
        <v>866</v>
      </c>
      <c r="M209" s="27" t="s">
        <v>872</v>
      </c>
      <c r="N209" s="27">
        <v>18</v>
      </c>
      <c r="O209" s="27">
        <v>18</v>
      </c>
      <c r="P209" s="27">
        <v>0</v>
      </c>
      <c r="Q209" s="27">
        <v>1</v>
      </c>
      <c r="R209" s="27">
        <v>27</v>
      </c>
      <c r="S209" s="27">
        <v>80</v>
      </c>
      <c r="T209" s="27">
        <v>0</v>
      </c>
      <c r="U209" s="27">
        <v>2</v>
      </c>
      <c r="V209" s="27">
        <v>7</v>
      </c>
      <c r="W209" s="27" t="s">
        <v>326</v>
      </c>
      <c r="X209" s="27" t="s">
        <v>863</v>
      </c>
    </row>
    <row r="210" s="18" customFormat="1" ht="48" spans="1:24">
      <c r="A210" s="26">
        <v>202</v>
      </c>
      <c r="B210" s="27" t="s">
        <v>76</v>
      </c>
      <c r="C210" s="27" t="s">
        <v>77</v>
      </c>
      <c r="D210" s="27" t="s">
        <v>105</v>
      </c>
      <c r="E210" s="27" t="s">
        <v>860</v>
      </c>
      <c r="F210" s="27" t="s">
        <v>866</v>
      </c>
      <c r="G210" s="27" t="s">
        <v>873</v>
      </c>
      <c r="H210" s="27" t="s">
        <v>82</v>
      </c>
      <c r="I210" s="27" t="s">
        <v>874</v>
      </c>
      <c r="J210" s="27">
        <v>202309</v>
      </c>
      <c r="K210" s="27">
        <v>202309</v>
      </c>
      <c r="L210" s="27" t="s">
        <v>866</v>
      </c>
      <c r="M210" s="27" t="s">
        <v>875</v>
      </c>
      <c r="N210" s="27">
        <v>10</v>
      </c>
      <c r="O210" s="27">
        <v>10</v>
      </c>
      <c r="P210" s="27">
        <v>0</v>
      </c>
      <c r="Q210" s="27">
        <v>1</v>
      </c>
      <c r="R210" s="27">
        <v>3</v>
      </c>
      <c r="S210" s="27">
        <v>9</v>
      </c>
      <c r="T210" s="27">
        <v>1</v>
      </c>
      <c r="U210" s="27">
        <v>1</v>
      </c>
      <c r="V210" s="27">
        <v>4</v>
      </c>
      <c r="W210" s="27" t="s">
        <v>326</v>
      </c>
      <c r="X210" s="27" t="s">
        <v>876</v>
      </c>
    </row>
    <row r="211" s="18" customFormat="1" ht="36" spans="1:24">
      <c r="A211" s="26">
        <v>203</v>
      </c>
      <c r="B211" s="27" t="s">
        <v>76</v>
      </c>
      <c r="C211" s="27" t="s">
        <v>93</v>
      </c>
      <c r="D211" s="27" t="s">
        <v>94</v>
      </c>
      <c r="E211" s="27" t="s">
        <v>860</v>
      </c>
      <c r="F211" s="27" t="s">
        <v>866</v>
      </c>
      <c r="G211" s="27" t="s">
        <v>877</v>
      </c>
      <c r="H211" s="27" t="s">
        <v>82</v>
      </c>
      <c r="I211" s="27" t="s">
        <v>866</v>
      </c>
      <c r="J211" s="27">
        <v>202309</v>
      </c>
      <c r="K211" s="27">
        <v>202309</v>
      </c>
      <c r="L211" s="27" t="s">
        <v>866</v>
      </c>
      <c r="M211" s="27" t="s">
        <v>878</v>
      </c>
      <c r="N211" s="27">
        <v>2</v>
      </c>
      <c r="O211" s="27">
        <v>2</v>
      </c>
      <c r="P211" s="27">
        <v>0</v>
      </c>
      <c r="Q211" s="27">
        <v>1</v>
      </c>
      <c r="R211" s="27">
        <v>55</v>
      </c>
      <c r="S211" s="27">
        <v>164</v>
      </c>
      <c r="T211" s="27">
        <v>0</v>
      </c>
      <c r="U211" s="27">
        <v>2</v>
      </c>
      <c r="V211" s="27">
        <v>7</v>
      </c>
      <c r="W211" s="27" t="s">
        <v>326</v>
      </c>
      <c r="X211" s="27" t="s">
        <v>863</v>
      </c>
    </row>
    <row r="212" s="18" customFormat="1" ht="36" spans="1:24">
      <c r="A212" s="26">
        <v>204</v>
      </c>
      <c r="B212" s="27" t="s">
        <v>543</v>
      </c>
      <c r="C212" s="27" t="s">
        <v>604</v>
      </c>
      <c r="D212" s="27" t="s">
        <v>605</v>
      </c>
      <c r="E212" s="27" t="s">
        <v>860</v>
      </c>
      <c r="F212" s="27" t="s">
        <v>879</v>
      </c>
      <c r="G212" s="27" t="s">
        <v>880</v>
      </c>
      <c r="H212" s="27" t="s">
        <v>82</v>
      </c>
      <c r="I212" s="27" t="s">
        <v>879</v>
      </c>
      <c r="J212" s="27">
        <v>202309</v>
      </c>
      <c r="K212" s="27">
        <v>202309</v>
      </c>
      <c r="L212" s="27" t="s">
        <v>881</v>
      </c>
      <c r="M212" s="27" t="s">
        <v>882</v>
      </c>
      <c r="N212" s="27">
        <v>20</v>
      </c>
      <c r="O212" s="27">
        <v>20</v>
      </c>
      <c r="P212" s="27">
        <v>0</v>
      </c>
      <c r="Q212" s="27">
        <v>1</v>
      </c>
      <c r="R212" s="27">
        <v>37</v>
      </c>
      <c r="S212" s="27">
        <v>108</v>
      </c>
      <c r="T212" s="27">
        <v>0</v>
      </c>
      <c r="U212" s="27">
        <v>16</v>
      </c>
      <c r="V212" s="27">
        <v>45</v>
      </c>
      <c r="W212" s="27" t="s">
        <v>326</v>
      </c>
      <c r="X212" s="27" t="s">
        <v>863</v>
      </c>
    </row>
    <row r="213" s="18" customFormat="1" ht="24" spans="1:24">
      <c r="A213" s="26">
        <v>205</v>
      </c>
      <c r="B213" s="27" t="s">
        <v>76</v>
      </c>
      <c r="C213" s="27" t="s">
        <v>77</v>
      </c>
      <c r="D213" s="27" t="s">
        <v>105</v>
      </c>
      <c r="E213" s="27" t="s">
        <v>860</v>
      </c>
      <c r="F213" s="27" t="s">
        <v>584</v>
      </c>
      <c r="G213" s="27" t="s">
        <v>883</v>
      </c>
      <c r="H213" s="27" t="s">
        <v>82</v>
      </c>
      <c r="I213" s="27" t="s">
        <v>584</v>
      </c>
      <c r="J213" s="27">
        <v>202309</v>
      </c>
      <c r="K213" s="27">
        <v>202309</v>
      </c>
      <c r="L213" s="27" t="s">
        <v>584</v>
      </c>
      <c r="M213" s="27" t="s">
        <v>884</v>
      </c>
      <c r="N213" s="27">
        <v>5</v>
      </c>
      <c r="O213" s="27">
        <v>5</v>
      </c>
      <c r="P213" s="27">
        <v>0</v>
      </c>
      <c r="Q213" s="27">
        <v>1</v>
      </c>
      <c r="R213" s="27">
        <v>10</v>
      </c>
      <c r="S213" s="27">
        <v>10</v>
      </c>
      <c r="T213" s="27">
        <v>0</v>
      </c>
      <c r="U213" s="27">
        <v>10</v>
      </c>
      <c r="V213" s="27">
        <v>10</v>
      </c>
      <c r="W213" s="27" t="s">
        <v>326</v>
      </c>
      <c r="X213" s="27" t="s">
        <v>885</v>
      </c>
    </row>
    <row r="214" s="18" customFormat="1" ht="36" spans="1:24">
      <c r="A214" s="26">
        <v>206</v>
      </c>
      <c r="B214" s="27" t="s">
        <v>543</v>
      </c>
      <c r="C214" s="27" t="s">
        <v>604</v>
      </c>
      <c r="D214" s="27" t="s">
        <v>605</v>
      </c>
      <c r="E214" s="27" t="s">
        <v>860</v>
      </c>
      <c r="F214" s="27" t="s">
        <v>767</v>
      </c>
      <c r="G214" s="27" t="s">
        <v>886</v>
      </c>
      <c r="H214" s="27" t="s">
        <v>82</v>
      </c>
      <c r="I214" s="27" t="s">
        <v>767</v>
      </c>
      <c r="J214" s="27">
        <v>202309</v>
      </c>
      <c r="K214" s="27">
        <v>202309</v>
      </c>
      <c r="L214" s="27" t="s">
        <v>767</v>
      </c>
      <c r="M214" s="27" t="s">
        <v>887</v>
      </c>
      <c r="N214" s="27">
        <v>5</v>
      </c>
      <c r="O214" s="27">
        <v>5</v>
      </c>
      <c r="P214" s="27">
        <v>0</v>
      </c>
      <c r="Q214" s="27">
        <v>1</v>
      </c>
      <c r="R214" s="27">
        <v>105</v>
      </c>
      <c r="S214" s="27">
        <v>370</v>
      </c>
      <c r="T214" s="27">
        <v>1</v>
      </c>
      <c r="U214" s="27">
        <v>13</v>
      </c>
      <c r="V214" s="27">
        <v>37</v>
      </c>
      <c r="W214" s="27" t="s">
        <v>326</v>
      </c>
      <c r="X214" s="27" t="s">
        <v>863</v>
      </c>
    </row>
    <row r="215" s="17" customFormat="1" ht="36" spans="1:24">
      <c r="A215" s="26">
        <v>207</v>
      </c>
      <c r="B215" s="27" t="s">
        <v>76</v>
      </c>
      <c r="C215" s="27" t="s">
        <v>93</v>
      </c>
      <c r="D215" s="27" t="s">
        <v>94</v>
      </c>
      <c r="E215" s="27" t="s">
        <v>565</v>
      </c>
      <c r="F215" s="27" t="s">
        <v>754</v>
      </c>
      <c r="G215" s="27" t="s">
        <v>888</v>
      </c>
      <c r="H215" s="27" t="s">
        <v>82</v>
      </c>
      <c r="I215" s="27" t="s">
        <v>889</v>
      </c>
      <c r="J215" s="27">
        <v>202404</v>
      </c>
      <c r="K215" s="27">
        <v>202404</v>
      </c>
      <c r="L215" s="27" t="s">
        <v>754</v>
      </c>
      <c r="M215" s="27" t="s">
        <v>890</v>
      </c>
      <c r="N215" s="27">
        <v>5</v>
      </c>
      <c r="O215" s="27">
        <v>5</v>
      </c>
      <c r="P215" s="27">
        <v>0</v>
      </c>
      <c r="Q215" s="27">
        <v>1</v>
      </c>
      <c r="R215" s="27">
        <v>21</v>
      </c>
      <c r="S215" s="27">
        <v>81</v>
      </c>
      <c r="T215" s="27">
        <v>0</v>
      </c>
      <c r="U215" s="27">
        <v>7</v>
      </c>
      <c r="V215" s="27">
        <v>26</v>
      </c>
      <c r="W215" s="27" t="s">
        <v>891</v>
      </c>
      <c r="X215" s="27" t="s">
        <v>577</v>
      </c>
    </row>
    <row r="216" s="17" customFormat="1" ht="48" spans="1:24">
      <c r="A216" s="26">
        <v>208</v>
      </c>
      <c r="B216" s="27" t="s">
        <v>76</v>
      </c>
      <c r="C216" s="27" t="s">
        <v>87</v>
      </c>
      <c r="D216" s="27" t="s">
        <v>88</v>
      </c>
      <c r="E216" s="27" t="s">
        <v>565</v>
      </c>
      <c r="F216" s="27" t="s">
        <v>767</v>
      </c>
      <c r="G216" s="27" t="s">
        <v>892</v>
      </c>
      <c r="H216" s="27" t="s">
        <v>123</v>
      </c>
      <c r="I216" s="27" t="s">
        <v>893</v>
      </c>
      <c r="J216" s="31">
        <v>20240208</v>
      </c>
      <c r="K216" s="27">
        <v>20240308</v>
      </c>
      <c r="L216" s="27" t="s">
        <v>894</v>
      </c>
      <c r="M216" s="27" t="s">
        <v>895</v>
      </c>
      <c r="N216" s="27">
        <v>4</v>
      </c>
      <c r="O216" s="27">
        <v>4</v>
      </c>
      <c r="P216" s="27">
        <v>0</v>
      </c>
      <c r="Q216" s="27">
        <v>1</v>
      </c>
      <c r="R216" s="27">
        <v>10</v>
      </c>
      <c r="S216" s="27">
        <v>30</v>
      </c>
      <c r="T216" s="27">
        <v>1</v>
      </c>
      <c r="U216" s="27">
        <v>4</v>
      </c>
      <c r="V216" s="27">
        <v>11</v>
      </c>
      <c r="W216" s="27" t="s">
        <v>588</v>
      </c>
      <c r="X216" s="27" t="s">
        <v>896</v>
      </c>
    </row>
    <row r="217" s="17" customFormat="1" ht="36" spans="1:24">
      <c r="A217" s="26">
        <v>209</v>
      </c>
      <c r="B217" s="46" t="s">
        <v>543</v>
      </c>
      <c r="C217" s="27" t="s">
        <v>604</v>
      </c>
      <c r="D217" s="27" t="s">
        <v>605</v>
      </c>
      <c r="E217" s="27" t="s">
        <v>565</v>
      </c>
      <c r="F217" s="26" t="s">
        <v>590</v>
      </c>
      <c r="G217" s="27" t="s">
        <v>897</v>
      </c>
      <c r="H217" s="46" t="s">
        <v>82</v>
      </c>
      <c r="I217" s="27" t="s">
        <v>898</v>
      </c>
      <c r="J217" s="26">
        <v>202312</v>
      </c>
      <c r="K217" s="26">
        <v>202312</v>
      </c>
      <c r="L217" s="26" t="s">
        <v>590</v>
      </c>
      <c r="M217" s="27" t="s">
        <v>899</v>
      </c>
      <c r="N217" s="27">
        <v>4</v>
      </c>
      <c r="O217" s="27">
        <v>4</v>
      </c>
      <c r="P217" s="27">
        <v>0</v>
      </c>
      <c r="Q217" s="27">
        <v>1</v>
      </c>
      <c r="R217" s="27">
        <v>101</v>
      </c>
      <c r="S217" s="26">
        <v>313</v>
      </c>
      <c r="T217" s="27">
        <v>0</v>
      </c>
      <c r="U217" s="27">
        <v>10</v>
      </c>
      <c r="V217" s="27">
        <v>25</v>
      </c>
      <c r="W217" s="46" t="s">
        <v>326</v>
      </c>
      <c r="X217" s="46" t="s">
        <v>863</v>
      </c>
    </row>
    <row r="218" s="17" customFormat="1" ht="36" spans="1:24">
      <c r="A218" s="26">
        <v>210</v>
      </c>
      <c r="B218" s="46" t="s">
        <v>543</v>
      </c>
      <c r="C218" s="27" t="s">
        <v>604</v>
      </c>
      <c r="D218" s="27" t="s">
        <v>605</v>
      </c>
      <c r="E218" s="27" t="s">
        <v>565</v>
      </c>
      <c r="F218" s="26" t="s">
        <v>866</v>
      </c>
      <c r="G218" s="27" t="s">
        <v>900</v>
      </c>
      <c r="H218" s="46" t="s">
        <v>82</v>
      </c>
      <c r="I218" s="27" t="s">
        <v>901</v>
      </c>
      <c r="J218" s="26">
        <v>202312</v>
      </c>
      <c r="K218" s="26">
        <v>202312</v>
      </c>
      <c r="L218" s="26" t="s">
        <v>866</v>
      </c>
      <c r="M218" s="27" t="s">
        <v>902</v>
      </c>
      <c r="N218" s="27">
        <v>4</v>
      </c>
      <c r="O218" s="27">
        <v>4</v>
      </c>
      <c r="P218" s="27">
        <v>0</v>
      </c>
      <c r="Q218" s="27">
        <v>1</v>
      </c>
      <c r="R218" s="27">
        <v>40</v>
      </c>
      <c r="S218" s="26">
        <v>122</v>
      </c>
      <c r="T218" s="27">
        <v>0</v>
      </c>
      <c r="U218" s="27">
        <v>7</v>
      </c>
      <c r="V218" s="27">
        <v>23</v>
      </c>
      <c r="W218" s="46" t="s">
        <v>326</v>
      </c>
      <c r="X218" s="46" t="s">
        <v>863</v>
      </c>
    </row>
    <row r="219" s="18" customFormat="1" ht="72" spans="1:24">
      <c r="A219" s="26">
        <v>211</v>
      </c>
      <c r="B219" s="27" t="s">
        <v>76</v>
      </c>
      <c r="C219" s="27" t="s">
        <v>903</v>
      </c>
      <c r="D219" s="27" t="s">
        <v>904</v>
      </c>
      <c r="E219" s="27" t="s">
        <v>496</v>
      </c>
      <c r="F219" s="27" t="s">
        <v>505</v>
      </c>
      <c r="G219" s="27" t="s">
        <v>904</v>
      </c>
      <c r="H219" s="27" t="s">
        <v>82</v>
      </c>
      <c r="I219" s="27" t="s">
        <v>505</v>
      </c>
      <c r="J219" s="31" t="s">
        <v>124</v>
      </c>
      <c r="K219" s="27">
        <v>202406</v>
      </c>
      <c r="L219" s="27" t="s">
        <v>505</v>
      </c>
      <c r="M219" s="27" t="s">
        <v>905</v>
      </c>
      <c r="N219" s="27">
        <v>30</v>
      </c>
      <c r="O219" s="27">
        <v>30</v>
      </c>
      <c r="P219" s="27">
        <v>0</v>
      </c>
      <c r="Q219" s="27">
        <v>1</v>
      </c>
      <c r="R219" s="27">
        <v>220</v>
      </c>
      <c r="S219" s="27">
        <v>791</v>
      </c>
      <c r="T219" s="27">
        <v>0</v>
      </c>
      <c r="U219" s="27">
        <v>31</v>
      </c>
      <c r="V219" s="27">
        <v>115</v>
      </c>
      <c r="W219" s="27" t="s">
        <v>906</v>
      </c>
      <c r="X219" s="27" t="s">
        <v>907</v>
      </c>
    </row>
    <row r="220" s="18" customFormat="1" ht="48" spans="1:24">
      <c r="A220" s="26">
        <v>212</v>
      </c>
      <c r="B220" s="27" t="s">
        <v>543</v>
      </c>
      <c r="C220" s="27" t="s">
        <v>604</v>
      </c>
      <c r="D220" s="27" t="s">
        <v>605</v>
      </c>
      <c r="E220" s="27" t="s">
        <v>496</v>
      </c>
      <c r="F220" s="27" t="s">
        <v>497</v>
      </c>
      <c r="G220" s="27" t="s">
        <v>908</v>
      </c>
      <c r="H220" s="27" t="s">
        <v>82</v>
      </c>
      <c r="I220" s="27" t="s">
        <v>497</v>
      </c>
      <c r="J220" s="31">
        <v>2023080</v>
      </c>
      <c r="K220" s="27">
        <v>202311</v>
      </c>
      <c r="L220" s="27" t="s">
        <v>497</v>
      </c>
      <c r="M220" s="27" t="s">
        <v>909</v>
      </c>
      <c r="N220" s="27">
        <v>10</v>
      </c>
      <c r="O220" s="27">
        <v>10</v>
      </c>
      <c r="P220" s="27">
        <v>0</v>
      </c>
      <c r="Q220" s="27">
        <v>1</v>
      </c>
      <c r="R220" s="27">
        <v>51</v>
      </c>
      <c r="S220" s="27">
        <v>185</v>
      </c>
      <c r="T220" s="27">
        <v>1</v>
      </c>
      <c r="U220" s="27">
        <v>10</v>
      </c>
      <c r="V220" s="27">
        <v>22</v>
      </c>
      <c r="W220" s="27" t="s">
        <v>246</v>
      </c>
      <c r="X220" s="27" t="s">
        <v>550</v>
      </c>
    </row>
    <row r="221" s="18" customFormat="1" ht="36" spans="1:24">
      <c r="A221" s="26">
        <v>213</v>
      </c>
      <c r="B221" s="27" t="s">
        <v>76</v>
      </c>
      <c r="C221" s="27" t="s">
        <v>77</v>
      </c>
      <c r="D221" s="27" t="s">
        <v>105</v>
      </c>
      <c r="E221" s="27" t="s">
        <v>496</v>
      </c>
      <c r="F221" s="27" t="s">
        <v>497</v>
      </c>
      <c r="G221" s="27" t="s">
        <v>910</v>
      </c>
      <c r="H221" s="27" t="s">
        <v>82</v>
      </c>
      <c r="I221" s="27" t="s">
        <v>497</v>
      </c>
      <c r="J221" s="31">
        <v>2023090</v>
      </c>
      <c r="K221" s="27">
        <v>202310</v>
      </c>
      <c r="L221" s="27" t="s">
        <v>911</v>
      </c>
      <c r="M221" s="27" t="s">
        <v>912</v>
      </c>
      <c r="N221" s="27">
        <v>14.13</v>
      </c>
      <c r="O221" s="27">
        <v>14.13</v>
      </c>
      <c r="P221" s="27">
        <v>0</v>
      </c>
      <c r="Q221" s="27">
        <v>1</v>
      </c>
      <c r="R221" s="27">
        <v>25</v>
      </c>
      <c r="S221" s="27">
        <v>70</v>
      </c>
      <c r="T221" s="27">
        <v>1</v>
      </c>
      <c r="U221" s="27">
        <v>15</v>
      </c>
      <c r="V221" s="27">
        <v>40</v>
      </c>
      <c r="W221" s="27" t="s">
        <v>246</v>
      </c>
      <c r="X221" s="27" t="s">
        <v>913</v>
      </c>
    </row>
    <row r="222" s="18" customFormat="1" ht="36" spans="1:24">
      <c r="A222" s="26">
        <v>214</v>
      </c>
      <c r="B222" s="27" t="s">
        <v>76</v>
      </c>
      <c r="C222" s="27" t="s">
        <v>77</v>
      </c>
      <c r="D222" s="27" t="s">
        <v>105</v>
      </c>
      <c r="E222" s="27" t="s">
        <v>496</v>
      </c>
      <c r="F222" s="27" t="s">
        <v>497</v>
      </c>
      <c r="G222" s="27" t="s">
        <v>914</v>
      </c>
      <c r="H222" s="27" t="s">
        <v>82</v>
      </c>
      <c r="I222" s="27" t="s">
        <v>497</v>
      </c>
      <c r="J222" s="31">
        <v>2023090</v>
      </c>
      <c r="K222" s="27">
        <v>202311</v>
      </c>
      <c r="L222" s="27" t="s">
        <v>524</v>
      </c>
      <c r="M222" s="27" t="s">
        <v>915</v>
      </c>
      <c r="N222" s="27">
        <v>27</v>
      </c>
      <c r="O222" s="27">
        <v>27</v>
      </c>
      <c r="P222" s="27">
        <v>0</v>
      </c>
      <c r="Q222" s="27">
        <v>1</v>
      </c>
      <c r="R222" s="27">
        <v>40</v>
      </c>
      <c r="S222" s="27">
        <v>125</v>
      </c>
      <c r="T222" s="27">
        <v>1</v>
      </c>
      <c r="U222" s="27">
        <v>16</v>
      </c>
      <c r="V222" s="27">
        <v>35</v>
      </c>
      <c r="W222" s="27" t="s">
        <v>246</v>
      </c>
      <c r="X222" s="27" t="s">
        <v>512</v>
      </c>
    </row>
    <row r="223" s="18" customFormat="1" ht="36" spans="1:24">
      <c r="A223" s="26">
        <v>215</v>
      </c>
      <c r="B223" s="27" t="s">
        <v>76</v>
      </c>
      <c r="C223" s="27" t="s">
        <v>77</v>
      </c>
      <c r="D223" s="27" t="s">
        <v>105</v>
      </c>
      <c r="E223" s="27" t="s">
        <v>496</v>
      </c>
      <c r="F223" s="27" t="s">
        <v>497</v>
      </c>
      <c r="G223" s="27" t="s">
        <v>916</v>
      </c>
      <c r="H223" s="27" t="s">
        <v>82</v>
      </c>
      <c r="I223" s="27" t="s">
        <v>497</v>
      </c>
      <c r="J223" s="31">
        <v>2023090</v>
      </c>
      <c r="K223" s="27">
        <v>202311</v>
      </c>
      <c r="L223" s="27" t="s">
        <v>524</v>
      </c>
      <c r="M223" s="27" t="s">
        <v>917</v>
      </c>
      <c r="N223" s="27">
        <v>4</v>
      </c>
      <c r="O223" s="27">
        <v>4</v>
      </c>
      <c r="P223" s="27">
        <v>0</v>
      </c>
      <c r="Q223" s="27">
        <v>1</v>
      </c>
      <c r="R223" s="27">
        <v>25</v>
      </c>
      <c r="S223" s="27">
        <v>90</v>
      </c>
      <c r="T223" s="27">
        <v>1</v>
      </c>
      <c r="U223" s="27">
        <v>10</v>
      </c>
      <c r="V223" s="27">
        <v>22</v>
      </c>
      <c r="W223" s="27" t="s">
        <v>246</v>
      </c>
      <c r="X223" s="27" t="s">
        <v>918</v>
      </c>
    </row>
    <row r="224" s="18" customFormat="1" ht="36" spans="1:24">
      <c r="A224" s="26">
        <v>216</v>
      </c>
      <c r="B224" s="27" t="s">
        <v>76</v>
      </c>
      <c r="C224" s="27" t="s">
        <v>77</v>
      </c>
      <c r="D224" s="27" t="s">
        <v>151</v>
      </c>
      <c r="E224" s="27" t="s">
        <v>496</v>
      </c>
      <c r="F224" s="27" t="s">
        <v>497</v>
      </c>
      <c r="G224" s="27" t="s">
        <v>919</v>
      </c>
      <c r="H224" s="27" t="s">
        <v>82</v>
      </c>
      <c r="I224" s="27" t="s">
        <v>497</v>
      </c>
      <c r="J224" s="31">
        <v>2023090</v>
      </c>
      <c r="K224" s="27">
        <v>202311</v>
      </c>
      <c r="L224" s="27" t="s">
        <v>524</v>
      </c>
      <c r="M224" s="27" t="s">
        <v>920</v>
      </c>
      <c r="N224" s="27">
        <v>14</v>
      </c>
      <c r="O224" s="27">
        <v>14</v>
      </c>
      <c r="P224" s="27">
        <v>0</v>
      </c>
      <c r="Q224" s="27">
        <v>1</v>
      </c>
      <c r="R224" s="27">
        <v>30</v>
      </c>
      <c r="S224" s="27">
        <v>95</v>
      </c>
      <c r="T224" s="27">
        <v>1</v>
      </c>
      <c r="U224" s="27">
        <v>12</v>
      </c>
      <c r="V224" s="27">
        <v>25</v>
      </c>
      <c r="W224" s="27" t="s">
        <v>246</v>
      </c>
      <c r="X224" s="27" t="s">
        <v>918</v>
      </c>
    </row>
    <row r="225" s="18" customFormat="1" ht="36" spans="1:24">
      <c r="A225" s="26">
        <v>217</v>
      </c>
      <c r="B225" s="27" t="s">
        <v>76</v>
      </c>
      <c r="C225" s="27" t="s">
        <v>77</v>
      </c>
      <c r="D225" s="27" t="s">
        <v>105</v>
      </c>
      <c r="E225" s="27" t="s">
        <v>496</v>
      </c>
      <c r="F225" s="27" t="s">
        <v>497</v>
      </c>
      <c r="G225" s="27" t="s">
        <v>921</v>
      </c>
      <c r="H225" s="27" t="s">
        <v>82</v>
      </c>
      <c r="I225" s="27" t="s">
        <v>497</v>
      </c>
      <c r="J225" s="31">
        <v>2023090</v>
      </c>
      <c r="K225" s="27">
        <v>202311</v>
      </c>
      <c r="L225" s="27" t="s">
        <v>524</v>
      </c>
      <c r="M225" s="27" t="s">
        <v>922</v>
      </c>
      <c r="N225" s="27">
        <v>5</v>
      </c>
      <c r="O225" s="27">
        <v>5</v>
      </c>
      <c r="P225" s="27">
        <v>0</v>
      </c>
      <c r="Q225" s="27">
        <v>1</v>
      </c>
      <c r="R225" s="27">
        <v>28</v>
      </c>
      <c r="S225" s="27">
        <v>92</v>
      </c>
      <c r="T225" s="27">
        <v>1</v>
      </c>
      <c r="U225" s="27">
        <v>10</v>
      </c>
      <c r="V225" s="27">
        <v>24</v>
      </c>
      <c r="W225" s="27" t="s">
        <v>246</v>
      </c>
      <c r="X225" s="27" t="s">
        <v>918</v>
      </c>
    </row>
    <row r="226" s="18" customFormat="1" ht="48" spans="1:24">
      <c r="A226" s="26">
        <v>218</v>
      </c>
      <c r="B226" s="27" t="s">
        <v>76</v>
      </c>
      <c r="C226" s="27" t="s">
        <v>93</v>
      </c>
      <c r="D226" s="27" t="s">
        <v>94</v>
      </c>
      <c r="E226" s="27" t="s">
        <v>496</v>
      </c>
      <c r="F226" s="27" t="s">
        <v>497</v>
      </c>
      <c r="G226" s="27" t="s">
        <v>923</v>
      </c>
      <c r="H226" s="27" t="s">
        <v>82</v>
      </c>
      <c r="I226" s="27" t="s">
        <v>497</v>
      </c>
      <c r="J226" s="31">
        <v>2023080</v>
      </c>
      <c r="K226" s="27">
        <v>202311</v>
      </c>
      <c r="L226" s="27" t="s">
        <v>497</v>
      </c>
      <c r="M226" s="27" t="s">
        <v>924</v>
      </c>
      <c r="N226" s="27">
        <v>3</v>
      </c>
      <c r="O226" s="27">
        <v>3</v>
      </c>
      <c r="P226" s="27">
        <v>0</v>
      </c>
      <c r="Q226" s="27">
        <v>1</v>
      </c>
      <c r="R226" s="27">
        <v>51</v>
      </c>
      <c r="S226" s="27">
        <v>185</v>
      </c>
      <c r="T226" s="27">
        <v>1</v>
      </c>
      <c r="U226" s="27">
        <v>10</v>
      </c>
      <c r="V226" s="27">
        <v>22</v>
      </c>
      <c r="W226" s="27" t="s">
        <v>246</v>
      </c>
      <c r="X226" s="27" t="s">
        <v>550</v>
      </c>
    </row>
    <row r="227" s="18" customFormat="1" ht="48" spans="1:24">
      <c r="A227" s="26">
        <v>219</v>
      </c>
      <c r="B227" s="27" t="s">
        <v>543</v>
      </c>
      <c r="C227" s="27" t="s">
        <v>544</v>
      </c>
      <c r="D227" s="27" t="s">
        <v>545</v>
      </c>
      <c r="E227" s="27" t="s">
        <v>496</v>
      </c>
      <c r="F227" s="27" t="s">
        <v>497</v>
      </c>
      <c r="G227" s="27" t="s">
        <v>925</v>
      </c>
      <c r="H227" s="27" t="s">
        <v>82</v>
      </c>
      <c r="I227" s="27" t="s">
        <v>497</v>
      </c>
      <c r="J227" s="31">
        <v>2023080</v>
      </c>
      <c r="K227" s="27">
        <v>202311</v>
      </c>
      <c r="L227" s="27" t="s">
        <v>497</v>
      </c>
      <c r="M227" s="27" t="s">
        <v>926</v>
      </c>
      <c r="N227" s="27">
        <v>7</v>
      </c>
      <c r="O227" s="27">
        <v>7</v>
      </c>
      <c r="P227" s="27">
        <v>0</v>
      </c>
      <c r="Q227" s="27">
        <v>1</v>
      </c>
      <c r="R227" s="27">
        <v>51</v>
      </c>
      <c r="S227" s="27">
        <v>185</v>
      </c>
      <c r="T227" s="27">
        <v>1</v>
      </c>
      <c r="U227" s="27">
        <v>10</v>
      </c>
      <c r="V227" s="27">
        <v>22</v>
      </c>
      <c r="W227" s="27" t="s">
        <v>246</v>
      </c>
      <c r="X227" s="27" t="s">
        <v>550</v>
      </c>
    </row>
    <row r="228" s="18" customFormat="1" ht="36" spans="1:24">
      <c r="A228" s="26">
        <v>220</v>
      </c>
      <c r="B228" s="27" t="s">
        <v>543</v>
      </c>
      <c r="C228" s="27" t="s">
        <v>544</v>
      </c>
      <c r="D228" s="27" t="s">
        <v>545</v>
      </c>
      <c r="E228" s="27" t="s">
        <v>496</v>
      </c>
      <c r="F228" s="27" t="s">
        <v>531</v>
      </c>
      <c r="G228" s="27" t="s">
        <v>927</v>
      </c>
      <c r="H228" s="27" t="s">
        <v>82</v>
      </c>
      <c r="I228" s="27" t="s">
        <v>928</v>
      </c>
      <c r="J228" s="27">
        <v>202308</v>
      </c>
      <c r="K228" s="27">
        <v>202311</v>
      </c>
      <c r="L228" s="27" t="s">
        <v>531</v>
      </c>
      <c r="M228" s="27" t="s">
        <v>929</v>
      </c>
      <c r="N228" s="27">
        <v>20</v>
      </c>
      <c r="O228" s="27">
        <v>20</v>
      </c>
      <c r="P228" s="27">
        <v>0</v>
      </c>
      <c r="Q228" s="27">
        <v>1</v>
      </c>
      <c r="R228" s="27">
        <v>38</v>
      </c>
      <c r="S228" s="27">
        <v>115</v>
      </c>
      <c r="T228" s="27">
        <v>1</v>
      </c>
      <c r="U228" s="27">
        <v>4</v>
      </c>
      <c r="V228" s="27">
        <v>10</v>
      </c>
      <c r="W228" s="27" t="s">
        <v>503</v>
      </c>
      <c r="X228" s="27" t="s">
        <v>930</v>
      </c>
    </row>
    <row r="229" s="18" customFormat="1" ht="36" spans="1:24">
      <c r="A229" s="26">
        <v>221</v>
      </c>
      <c r="B229" s="27" t="s">
        <v>76</v>
      </c>
      <c r="C229" s="27" t="s">
        <v>903</v>
      </c>
      <c r="D229" s="27" t="s">
        <v>904</v>
      </c>
      <c r="E229" s="27" t="s">
        <v>496</v>
      </c>
      <c r="F229" s="27" t="s">
        <v>531</v>
      </c>
      <c r="G229" s="27" t="s">
        <v>931</v>
      </c>
      <c r="H229" s="27" t="s">
        <v>82</v>
      </c>
      <c r="I229" s="27" t="s">
        <v>928</v>
      </c>
      <c r="J229" s="27">
        <v>202305</v>
      </c>
      <c r="K229" s="27">
        <v>202308</v>
      </c>
      <c r="L229" s="27" t="s">
        <v>561</v>
      </c>
      <c r="M229" s="27" t="s">
        <v>932</v>
      </c>
      <c r="N229" s="27">
        <v>30</v>
      </c>
      <c r="O229" s="27">
        <v>30</v>
      </c>
      <c r="P229" s="27">
        <v>0</v>
      </c>
      <c r="Q229" s="27">
        <v>1</v>
      </c>
      <c r="R229" s="27">
        <v>248</v>
      </c>
      <c r="S229" s="27">
        <v>821</v>
      </c>
      <c r="T229" s="27">
        <v>1</v>
      </c>
      <c r="U229" s="27">
        <v>57</v>
      </c>
      <c r="V229" s="27">
        <v>150</v>
      </c>
      <c r="W229" s="27" t="s">
        <v>246</v>
      </c>
      <c r="X229" s="27" t="s">
        <v>933</v>
      </c>
    </row>
    <row r="230" s="18" customFormat="1" ht="48" spans="1:24">
      <c r="A230" s="26">
        <v>222</v>
      </c>
      <c r="B230" s="27" t="s">
        <v>76</v>
      </c>
      <c r="C230" s="27" t="s">
        <v>93</v>
      </c>
      <c r="D230" s="27" t="s">
        <v>94</v>
      </c>
      <c r="E230" s="27" t="s">
        <v>496</v>
      </c>
      <c r="F230" s="27" t="s">
        <v>539</v>
      </c>
      <c r="G230" s="27" t="s">
        <v>934</v>
      </c>
      <c r="H230" s="27" t="s">
        <v>82</v>
      </c>
      <c r="I230" s="27" t="s">
        <v>935</v>
      </c>
      <c r="J230" s="31">
        <v>202308</v>
      </c>
      <c r="K230" s="27">
        <v>202311</v>
      </c>
      <c r="L230" s="27" t="s">
        <v>539</v>
      </c>
      <c r="M230" s="27" t="s">
        <v>936</v>
      </c>
      <c r="N230" s="27">
        <v>4</v>
      </c>
      <c r="O230" s="27">
        <v>4</v>
      </c>
      <c r="P230" s="27">
        <v>0</v>
      </c>
      <c r="Q230" s="27">
        <v>1</v>
      </c>
      <c r="R230" s="27">
        <v>12</v>
      </c>
      <c r="S230" s="27">
        <v>42</v>
      </c>
      <c r="T230" s="27">
        <v>1</v>
      </c>
      <c r="U230" s="27">
        <v>2</v>
      </c>
      <c r="V230" s="27">
        <v>4</v>
      </c>
      <c r="W230" s="27" t="s">
        <v>246</v>
      </c>
      <c r="X230" s="27" t="s">
        <v>550</v>
      </c>
    </row>
    <row r="231" s="18" customFormat="1" ht="48" spans="1:24">
      <c r="A231" s="26">
        <v>223</v>
      </c>
      <c r="B231" s="27" t="s">
        <v>543</v>
      </c>
      <c r="C231" s="27" t="s">
        <v>544</v>
      </c>
      <c r="D231" s="27" t="s">
        <v>545</v>
      </c>
      <c r="E231" s="27" t="s">
        <v>496</v>
      </c>
      <c r="F231" s="27" t="s">
        <v>539</v>
      </c>
      <c r="G231" s="27" t="s">
        <v>937</v>
      </c>
      <c r="H231" s="27" t="s">
        <v>82</v>
      </c>
      <c r="I231" s="27" t="s">
        <v>938</v>
      </c>
      <c r="J231" s="31">
        <v>202308</v>
      </c>
      <c r="K231" s="27">
        <v>202311</v>
      </c>
      <c r="L231" s="27" t="s">
        <v>539</v>
      </c>
      <c r="M231" s="27" t="s">
        <v>939</v>
      </c>
      <c r="N231" s="27">
        <v>16</v>
      </c>
      <c r="O231" s="27">
        <v>16</v>
      </c>
      <c r="P231" s="27">
        <v>0</v>
      </c>
      <c r="Q231" s="27">
        <v>1</v>
      </c>
      <c r="R231" s="27">
        <v>42</v>
      </c>
      <c r="S231" s="27">
        <v>168</v>
      </c>
      <c r="T231" s="27">
        <v>1</v>
      </c>
      <c r="U231" s="27">
        <v>9</v>
      </c>
      <c r="V231" s="27">
        <v>19</v>
      </c>
      <c r="W231" s="27" t="s">
        <v>246</v>
      </c>
      <c r="X231" s="27" t="s">
        <v>550</v>
      </c>
    </row>
    <row r="232" s="18" customFormat="1" ht="36" spans="1:24">
      <c r="A232" s="26">
        <v>224</v>
      </c>
      <c r="B232" s="27" t="s">
        <v>543</v>
      </c>
      <c r="C232" s="27" t="s">
        <v>604</v>
      </c>
      <c r="D232" s="27" t="s">
        <v>605</v>
      </c>
      <c r="E232" s="27" t="s">
        <v>79</v>
      </c>
      <c r="F232" s="27" t="s">
        <v>80</v>
      </c>
      <c r="G232" s="27" t="s">
        <v>940</v>
      </c>
      <c r="H232" s="27" t="s">
        <v>82</v>
      </c>
      <c r="I232" s="27" t="s">
        <v>80</v>
      </c>
      <c r="J232" s="27">
        <v>202308</v>
      </c>
      <c r="K232" s="27">
        <v>202309</v>
      </c>
      <c r="L232" s="27" t="s">
        <v>80</v>
      </c>
      <c r="M232" s="27" t="s">
        <v>941</v>
      </c>
      <c r="N232" s="27">
        <v>15</v>
      </c>
      <c r="O232" s="27">
        <v>15</v>
      </c>
      <c r="P232" s="27">
        <v>0</v>
      </c>
      <c r="Q232" s="27">
        <v>1</v>
      </c>
      <c r="R232" s="27"/>
      <c r="S232" s="27">
        <v>86</v>
      </c>
      <c r="T232" s="27"/>
      <c r="U232" s="27"/>
      <c r="V232" s="27"/>
      <c r="W232" s="27" t="s">
        <v>85</v>
      </c>
      <c r="X232" s="27" t="s">
        <v>942</v>
      </c>
    </row>
    <row r="233" s="18" customFormat="1" ht="36" spans="1:24">
      <c r="A233" s="26">
        <v>225</v>
      </c>
      <c r="B233" s="27" t="s">
        <v>543</v>
      </c>
      <c r="C233" s="27" t="s">
        <v>604</v>
      </c>
      <c r="D233" s="27" t="s">
        <v>605</v>
      </c>
      <c r="E233" s="27" t="s">
        <v>79</v>
      </c>
      <c r="F233" s="27" t="s">
        <v>80</v>
      </c>
      <c r="G233" s="27" t="s">
        <v>943</v>
      </c>
      <c r="H233" s="27" t="s">
        <v>90</v>
      </c>
      <c r="I233" s="27" t="s">
        <v>80</v>
      </c>
      <c r="J233" s="31">
        <v>202308</v>
      </c>
      <c r="K233" s="27">
        <v>202311</v>
      </c>
      <c r="L233" s="27" t="s">
        <v>944</v>
      </c>
      <c r="M233" s="27" t="s">
        <v>945</v>
      </c>
      <c r="N233" s="27">
        <v>10</v>
      </c>
      <c r="O233" s="27">
        <v>10</v>
      </c>
      <c r="P233" s="27">
        <v>0</v>
      </c>
      <c r="Q233" s="27">
        <v>1</v>
      </c>
      <c r="R233" s="27"/>
      <c r="S233" s="27">
        <v>126</v>
      </c>
      <c r="T233" s="27"/>
      <c r="U233" s="27"/>
      <c r="V233" s="27">
        <v>23</v>
      </c>
      <c r="W233" s="27" t="s">
        <v>85</v>
      </c>
      <c r="X233" s="27" t="s">
        <v>946</v>
      </c>
    </row>
    <row r="234" s="18" customFormat="1" ht="36" spans="1:24">
      <c r="A234" s="26">
        <v>226</v>
      </c>
      <c r="B234" s="27" t="s">
        <v>543</v>
      </c>
      <c r="C234" s="27" t="s">
        <v>604</v>
      </c>
      <c r="D234" s="27" t="s">
        <v>605</v>
      </c>
      <c r="E234" s="27" t="s">
        <v>79</v>
      </c>
      <c r="F234" s="27" t="s">
        <v>80</v>
      </c>
      <c r="G234" s="27" t="s">
        <v>947</v>
      </c>
      <c r="H234" s="27" t="s">
        <v>123</v>
      </c>
      <c r="I234" s="27" t="s">
        <v>80</v>
      </c>
      <c r="J234" s="27">
        <v>202311</v>
      </c>
      <c r="K234" s="27">
        <v>202311</v>
      </c>
      <c r="L234" s="27" t="s">
        <v>80</v>
      </c>
      <c r="M234" s="27" t="s">
        <v>948</v>
      </c>
      <c r="N234" s="27">
        <v>40</v>
      </c>
      <c r="O234" s="27">
        <v>40</v>
      </c>
      <c r="P234" s="27">
        <v>0</v>
      </c>
      <c r="Q234" s="27">
        <v>1</v>
      </c>
      <c r="R234" s="27"/>
      <c r="S234" s="27">
        <v>266</v>
      </c>
      <c r="T234" s="27"/>
      <c r="U234" s="27"/>
      <c r="V234" s="27">
        <v>50</v>
      </c>
      <c r="W234" s="27" t="s">
        <v>120</v>
      </c>
      <c r="X234" s="27" t="s">
        <v>949</v>
      </c>
    </row>
    <row r="235" s="18" customFormat="1" ht="24" spans="1:24">
      <c r="A235" s="26">
        <v>227</v>
      </c>
      <c r="B235" s="27" t="s">
        <v>76</v>
      </c>
      <c r="C235" s="27" t="s">
        <v>93</v>
      </c>
      <c r="D235" s="27" t="s">
        <v>94</v>
      </c>
      <c r="E235" s="27" t="s">
        <v>79</v>
      </c>
      <c r="F235" s="27" t="s">
        <v>80</v>
      </c>
      <c r="G235" s="27" t="s">
        <v>950</v>
      </c>
      <c r="H235" s="27" t="s">
        <v>82</v>
      </c>
      <c r="I235" s="27" t="s">
        <v>80</v>
      </c>
      <c r="J235" s="27">
        <v>202308</v>
      </c>
      <c r="K235" s="27">
        <v>202309</v>
      </c>
      <c r="L235" s="27" t="s">
        <v>80</v>
      </c>
      <c r="M235" s="27" t="s">
        <v>951</v>
      </c>
      <c r="N235" s="27">
        <v>5</v>
      </c>
      <c r="O235" s="27">
        <v>5</v>
      </c>
      <c r="P235" s="27">
        <v>0</v>
      </c>
      <c r="Q235" s="27">
        <v>1</v>
      </c>
      <c r="R235" s="27"/>
      <c r="S235" s="27">
        <v>72</v>
      </c>
      <c r="T235" s="27"/>
      <c r="U235" s="27"/>
      <c r="V235" s="27"/>
      <c r="W235" s="27" t="s">
        <v>85</v>
      </c>
      <c r="X235" s="27" t="s">
        <v>952</v>
      </c>
    </row>
    <row r="236" s="18" customFormat="1" ht="60" spans="1:24">
      <c r="A236" s="26">
        <v>228</v>
      </c>
      <c r="B236" s="27" t="s">
        <v>76</v>
      </c>
      <c r="C236" s="27" t="s">
        <v>77</v>
      </c>
      <c r="D236" s="27" t="s">
        <v>105</v>
      </c>
      <c r="E236" s="27" t="s">
        <v>79</v>
      </c>
      <c r="F236" s="27" t="s">
        <v>80</v>
      </c>
      <c r="G236" s="27" t="s">
        <v>953</v>
      </c>
      <c r="H236" s="27" t="s">
        <v>82</v>
      </c>
      <c r="I236" s="27" t="s">
        <v>80</v>
      </c>
      <c r="J236" s="31">
        <v>202308</v>
      </c>
      <c r="K236" s="27">
        <v>202311</v>
      </c>
      <c r="L236" s="27" t="s">
        <v>944</v>
      </c>
      <c r="M236" s="27" t="s">
        <v>954</v>
      </c>
      <c r="N236" s="27">
        <v>50</v>
      </c>
      <c r="O236" s="27">
        <v>50</v>
      </c>
      <c r="P236" s="27">
        <v>0</v>
      </c>
      <c r="Q236" s="27">
        <v>1</v>
      </c>
      <c r="R236" s="27"/>
      <c r="S236" s="27">
        <v>162</v>
      </c>
      <c r="T236" s="27"/>
      <c r="U236" s="27"/>
      <c r="V236" s="27">
        <v>4</v>
      </c>
      <c r="W236" s="27" t="s">
        <v>85</v>
      </c>
      <c r="X236" s="27" t="s">
        <v>955</v>
      </c>
    </row>
    <row r="237" s="18" customFormat="1" ht="36" spans="1:24">
      <c r="A237" s="26">
        <v>229</v>
      </c>
      <c r="B237" s="27" t="s">
        <v>543</v>
      </c>
      <c r="C237" s="27" t="s">
        <v>604</v>
      </c>
      <c r="D237" s="27" t="s">
        <v>605</v>
      </c>
      <c r="E237" s="27" t="s">
        <v>79</v>
      </c>
      <c r="F237" s="27" t="s">
        <v>95</v>
      </c>
      <c r="G237" s="27" t="s">
        <v>956</v>
      </c>
      <c r="H237" s="27" t="s">
        <v>82</v>
      </c>
      <c r="I237" s="27" t="s">
        <v>95</v>
      </c>
      <c r="J237" s="31">
        <v>202308</v>
      </c>
      <c r="K237" s="27">
        <v>202311</v>
      </c>
      <c r="L237" s="27" t="s">
        <v>957</v>
      </c>
      <c r="M237" s="27" t="s">
        <v>958</v>
      </c>
      <c r="N237" s="27">
        <v>10</v>
      </c>
      <c r="O237" s="27">
        <v>10</v>
      </c>
      <c r="P237" s="27">
        <v>0</v>
      </c>
      <c r="Q237" s="27">
        <v>1</v>
      </c>
      <c r="R237" s="27"/>
      <c r="S237" s="27">
        <v>324</v>
      </c>
      <c r="T237" s="27">
        <v>1</v>
      </c>
      <c r="U237" s="27"/>
      <c r="V237" s="27">
        <v>106</v>
      </c>
      <c r="W237" s="27" t="s">
        <v>85</v>
      </c>
      <c r="X237" s="27" t="s">
        <v>946</v>
      </c>
    </row>
    <row r="238" s="18" customFormat="1" ht="36" spans="1:24">
      <c r="A238" s="26">
        <v>230</v>
      </c>
      <c r="B238" s="27" t="s">
        <v>76</v>
      </c>
      <c r="C238" s="27" t="s">
        <v>77</v>
      </c>
      <c r="D238" s="27" t="s">
        <v>105</v>
      </c>
      <c r="E238" s="27" t="s">
        <v>79</v>
      </c>
      <c r="F238" s="27" t="s">
        <v>95</v>
      </c>
      <c r="G238" s="27" t="s">
        <v>959</v>
      </c>
      <c r="H238" s="27" t="s">
        <v>82</v>
      </c>
      <c r="I238" s="27" t="s">
        <v>95</v>
      </c>
      <c r="J238" s="31">
        <v>202308</v>
      </c>
      <c r="K238" s="27">
        <v>202311</v>
      </c>
      <c r="L238" s="27" t="s">
        <v>960</v>
      </c>
      <c r="M238" s="27" t="s">
        <v>961</v>
      </c>
      <c r="N238" s="27">
        <v>2.48</v>
      </c>
      <c r="O238" s="27">
        <v>2.48</v>
      </c>
      <c r="P238" s="27">
        <v>0</v>
      </c>
      <c r="Q238" s="27">
        <v>1</v>
      </c>
      <c r="R238" s="27"/>
      <c r="S238" s="27">
        <v>110</v>
      </c>
      <c r="T238" s="27">
        <v>1</v>
      </c>
      <c r="U238" s="27"/>
      <c r="V238" s="27">
        <v>110</v>
      </c>
      <c r="W238" s="27" t="s">
        <v>85</v>
      </c>
      <c r="X238" s="27" t="s">
        <v>86</v>
      </c>
    </row>
    <row r="239" s="18" customFormat="1" ht="36" spans="1:24">
      <c r="A239" s="26">
        <v>231</v>
      </c>
      <c r="B239" s="27" t="s">
        <v>76</v>
      </c>
      <c r="C239" s="27" t="s">
        <v>77</v>
      </c>
      <c r="D239" s="27" t="s">
        <v>105</v>
      </c>
      <c r="E239" s="27" t="s">
        <v>79</v>
      </c>
      <c r="F239" s="27" t="s">
        <v>95</v>
      </c>
      <c r="G239" s="27" t="s">
        <v>959</v>
      </c>
      <c r="H239" s="27" t="s">
        <v>82</v>
      </c>
      <c r="I239" s="27" t="s">
        <v>95</v>
      </c>
      <c r="J239" s="31">
        <v>202308</v>
      </c>
      <c r="K239" s="27">
        <v>202311</v>
      </c>
      <c r="L239" s="27" t="s">
        <v>107</v>
      </c>
      <c r="M239" s="27" t="s">
        <v>962</v>
      </c>
      <c r="N239" s="27">
        <v>5.6</v>
      </c>
      <c r="O239" s="27">
        <v>5.6</v>
      </c>
      <c r="P239" s="27">
        <v>0</v>
      </c>
      <c r="Q239" s="27">
        <v>1</v>
      </c>
      <c r="R239" s="27"/>
      <c r="S239" s="27">
        <v>15</v>
      </c>
      <c r="T239" s="27">
        <v>1</v>
      </c>
      <c r="U239" s="27"/>
      <c r="V239" s="27">
        <v>8</v>
      </c>
      <c r="W239" s="27" t="s">
        <v>85</v>
      </c>
      <c r="X239" s="27" t="s">
        <v>86</v>
      </c>
    </row>
    <row r="240" s="18" customFormat="1" ht="36" spans="1:24">
      <c r="A240" s="26">
        <v>232</v>
      </c>
      <c r="B240" s="27" t="s">
        <v>543</v>
      </c>
      <c r="C240" s="27" t="s">
        <v>604</v>
      </c>
      <c r="D240" s="27" t="s">
        <v>605</v>
      </c>
      <c r="E240" s="27" t="s">
        <v>79</v>
      </c>
      <c r="F240" s="27" t="s">
        <v>109</v>
      </c>
      <c r="G240" s="27" t="s">
        <v>963</v>
      </c>
      <c r="H240" s="27" t="s">
        <v>82</v>
      </c>
      <c r="I240" s="27" t="s">
        <v>109</v>
      </c>
      <c r="J240" s="31">
        <v>202308</v>
      </c>
      <c r="K240" s="27">
        <v>202311</v>
      </c>
      <c r="L240" s="27" t="s">
        <v>964</v>
      </c>
      <c r="M240" s="27" t="s">
        <v>965</v>
      </c>
      <c r="N240" s="27">
        <v>10</v>
      </c>
      <c r="O240" s="27">
        <v>10</v>
      </c>
      <c r="P240" s="27">
        <v>0</v>
      </c>
      <c r="Q240" s="27">
        <v>1</v>
      </c>
      <c r="R240" s="27"/>
      <c r="S240" s="27">
        <v>3211</v>
      </c>
      <c r="T240" s="27"/>
      <c r="U240" s="27"/>
      <c r="V240" s="27">
        <v>173</v>
      </c>
      <c r="W240" s="27" t="s">
        <v>85</v>
      </c>
      <c r="X240" s="27" t="s">
        <v>946</v>
      </c>
    </row>
    <row r="241" s="18" customFormat="1" ht="48" spans="1:24">
      <c r="A241" s="26">
        <v>233</v>
      </c>
      <c r="B241" s="27" t="s">
        <v>543</v>
      </c>
      <c r="C241" s="27" t="s">
        <v>544</v>
      </c>
      <c r="D241" s="27" t="s">
        <v>545</v>
      </c>
      <c r="E241" s="27" t="s">
        <v>79</v>
      </c>
      <c r="F241" s="27" t="s">
        <v>621</v>
      </c>
      <c r="G241" s="27" t="s">
        <v>966</v>
      </c>
      <c r="H241" s="27" t="s">
        <v>82</v>
      </c>
      <c r="I241" s="27" t="s">
        <v>621</v>
      </c>
      <c r="J241" s="27">
        <v>202308</v>
      </c>
      <c r="K241" s="27">
        <v>202309</v>
      </c>
      <c r="L241" s="27" t="s">
        <v>621</v>
      </c>
      <c r="M241" s="27" t="s">
        <v>967</v>
      </c>
      <c r="N241" s="27">
        <v>20</v>
      </c>
      <c r="O241" s="27">
        <v>20</v>
      </c>
      <c r="P241" s="27">
        <v>0</v>
      </c>
      <c r="Q241" s="27">
        <v>1</v>
      </c>
      <c r="R241" s="27"/>
      <c r="S241" s="27">
        <v>162</v>
      </c>
      <c r="T241" s="27"/>
      <c r="U241" s="27"/>
      <c r="V241" s="27"/>
      <c r="W241" s="27" t="s">
        <v>85</v>
      </c>
      <c r="X241" s="27" t="s">
        <v>968</v>
      </c>
    </row>
    <row r="242" s="18" customFormat="1" ht="36" spans="1:24">
      <c r="A242" s="26">
        <v>234</v>
      </c>
      <c r="B242" s="27" t="s">
        <v>543</v>
      </c>
      <c r="C242" s="27" t="s">
        <v>604</v>
      </c>
      <c r="D242" s="27" t="s">
        <v>605</v>
      </c>
      <c r="E242" s="27" t="s">
        <v>79</v>
      </c>
      <c r="F242" s="27" t="s">
        <v>112</v>
      </c>
      <c r="G242" s="27" t="s">
        <v>969</v>
      </c>
      <c r="H242" s="27" t="s">
        <v>82</v>
      </c>
      <c r="I242" s="27" t="s">
        <v>112</v>
      </c>
      <c r="J242" s="27">
        <v>202308</v>
      </c>
      <c r="K242" s="27">
        <v>202309</v>
      </c>
      <c r="L242" s="27" t="s">
        <v>112</v>
      </c>
      <c r="M242" s="27" t="s">
        <v>970</v>
      </c>
      <c r="N242" s="27">
        <v>10</v>
      </c>
      <c r="O242" s="27">
        <v>10</v>
      </c>
      <c r="P242" s="27">
        <v>0</v>
      </c>
      <c r="Q242" s="27">
        <v>1</v>
      </c>
      <c r="R242" s="27"/>
      <c r="S242" s="27">
        <v>350</v>
      </c>
      <c r="T242" s="27"/>
      <c r="U242" s="27"/>
      <c r="V242" s="27"/>
      <c r="W242" s="27" t="s">
        <v>85</v>
      </c>
      <c r="X242" s="27" t="s">
        <v>946</v>
      </c>
    </row>
    <row r="243" s="18" customFormat="1" ht="24" spans="1:24">
      <c r="A243" s="26">
        <v>235</v>
      </c>
      <c r="B243" s="27" t="s">
        <v>543</v>
      </c>
      <c r="C243" s="27" t="s">
        <v>544</v>
      </c>
      <c r="D243" s="27" t="s">
        <v>545</v>
      </c>
      <c r="E243" s="27" t="s">
        <v>79</v>
      </c>
      <c r="F243" s="27" t="s">
        <v>112</v>
      </c>
      <c r="G243" s="27" t="s">
        <v>971</v>
      </c>
      <c r="H243" s="27" t="s">
        <v>82</v>
      </c>
      <c r="I243" s="27" t="s">
        <v>112</v>
      </c>
      <c r="J243" s="27">
        <v>202308</v>
      </c>
      <c r="K243" s="27">
        <v>202309</v>
      </c>
      <c r="L243" s="27" t="s">
        <v>112</v>
      </c>
      <c r="M243" s="27" t="s">
        <v>972</v>
      </c>
      <c r="N243" s="27">
        <v>10</v>
      </c>
      <c r="O243" s="27">
        <v>10</v>
      </c>
      <c r="P243" s="27">
        <v>0</v>
      </c>
      <c r="Q243" s="27">
        <v>1</v>
      </c>
      <c r="R243" s="27"/>
      <c r="S243" s="27">
        <v>3045</v>
      </c>
      <c r="T243" s="27"/>
      <c r="U243" s="27"/>
      <c r="V243" s="27"/>
      <c r="W243" s="27" t="s">
        <v>85</v>
      </c>
      <c r="X243" s="27" t="s">
        <v>968</v>
      </c>
    </row>
    <row r="244" s="18" customFormat="1" ht="36" spans="1:24">
      <c r="A244" s="26">
        <v>236</v>
      </c>
      <c r="B244" s="27" t="s">
        <v>76</v>
      </c>
      <c r="C244" s="27" t="s">
        <v>77</v>
      </c>
      <c r="D244" s="27" t="s">
        <v>105</v>
      </c>
      <c r="E244" s="27" t="s">
        <v>79</v>
      </c>
      <c r="F244" s="27" t="s">
        <v>116</v>
      </c>
      <c r="G244" s="27" t="s">
        <v>973</v>
      </c>
      <c r="H244" s="27" t="s">
        <v>82</v>
      </c>
      <c r="I244" s="27" t="s">
        <v>116</v>
      </c>
      <c r="J244" s="31">
        <v>202308</v>
      </c>
      <c r="K244" s="27">
        <v>202311</v>
      </c>
      <c r="L244" s="27" t="s">
        <v>974</v>
      </c>
      <c r="M244" s="27" t="s">
        <v>975</v>
      </c>
      <c r="N244" s="27">
        <v>3.76</v>
      </c>
      <c r="O244" s="27">
        <v>3.76</v>
      </c>
      <c r="P244" s="27">
        <v>0</v>
      </c>
      <c r="Q244" s="27">
        <v>1</v>
      </c>
      <c r="R244" s="27"/>
      <c r="S244" s="27">
        <v>10</v>
      </c>
      <c r="T244" s="27"/>
      <c r="U244" s="27"/>
      <c r="V244" s="27">
        <v>5</v>
      </c>
      <c r="W244" s="27" t="s">
        <v>85</v>
      </c>
      <c r="X244" s="27" t="s">
        <v>86</v>
      </c>
    </row>
    <row r="245" s="18" customFormat="1" ht="36" spans="1:24">
      <c r="A245" s="26">
        <v>237</v>
      </c>
      <c r="B245" s="27" t="s">
        <v>76</v>
      </c>
      <c r="C245" s="27" t="s">
        <v>93</v>
      </c>
      <c r="D245" s="27" t="s">
        <v>94</v>
      </c>
      <c r="E245" s="27" t="s">
        <v>79</v>
      </c>
      <c r="F245" s="27" t="s">
        <v>121</v>
      </c>
      <c r="G245" s="27" t="s">
        <v>976</v>
      </c>
      <c r="H245" s="27" t="s">
        <v>82</v>
      </c>
      <c r="I245" s="27" t="s">
        <v>121</v>
      </c>
      <c r="J245" s="31">
        <v>202308</v>
      </c>
      <c r="K245" s="27">
        <v>202311</v>
      </c>
      <c r="L245" s="27" t="s">
        <v>977</v>
      </c>
      <c r="M245" s="27" t="s">
        <v>978</v>
      </c>
      <c r="N245" s="27">
        <v>10</v>
      </c>
      <c r="O245" s="27">
        <v>10</v>
      </c>
      <c r="P245" s="27">
        <v>0</v>
      </c>
      <c r="Q245" s="27">
        <v>1</v>
      </c>
      <c r="R245" s="27"/>
      <c r="S245" s="27">
        <v>838</v>
      </c>
      <c r="T245" s="27">
        <v>1</v>
      </c>
      <c r="U245" s="27"/>
      <c r="V245" s="27">
        <v>95</v>
      </c>
      <c r="W245" s="27" t="s">
        <v>85</v>
      </c>
      <c r="X245" s="27" t="s">
        <v>979</v>
      </c>
    </row>
    <row r="246" s="18" customFormat="1" ht="36" spans="1:24">
      <c r="A246" s="26">
        <v>238</v>
      </c>
      <c r="B246" s="27" t="s">
        <v>76</v>
      </c>
      <c r="C246" s="27" t="s">
        <v>77</v>
      </c>
      <c r="D246" s="27" t="s">
        <v>105</v>
      </c>
      <c r="E246" s="27" t="s">
        <v>79</v>
      </c>
      <c r="F246" s="27" t="s">
        <v>121</v>
      </c>
      <c r="G246" s="27" t="s">
        <v>980</v>
      </c>
      <c r="H246" s="27" t="s">
        <v>90</v>
      </c>
      <c r="I246" s="27" t="s">
        <v>121</v>
      </c>
      <c r="J246" s="27">
        <v>202308</v>
      </c>
      <c r="K246" s="27">
        <v>202309</v>
      </c>
      <c r="L246" s="27" t="s">
        <v>981</v>
      </c>
      <c r="M246" s="27" t="s">
        <v>982</v>
      </c>
      <c r="N246" s="27">
        <v>26.4</v>
      </c>
      <c r="O246" s="27">
        <v>26.4</v>
      </c>
      <c r="P246" s="27">
        <v>0</v>
      </c>
      <c r="Q246" s="27">
        <v>1</v>
      </c>
      <c r="R246" s="27">
        <v>30</v>
      </c>
      <c r="S246" s="27">
        <v>30</v>
      </c>
      <c r="T246" s="27">
        <v>0</v>
      </c>
      <c r="U246" s="27">
        <v>15</v>
      </c>
      <c r="V246" s="27">
        <v>20</v>
      </c>
      <c r="W246" s="27" t="s">
        <v>85</v>
      </c>
      <c r="X246" s="27" t="s">
        <v>86</v>
      </c>
    </row>
    <row r="247" s="18" customFormat="1" ht="36" spans="1:24">
      <c r="A247" s="26">
        <v>239</v>
      </c>
      <c r="B247" s="27" t="s">
        <v>76</v>
      </c>
      <c r="C247" s="27" t="s">
        <v>77</v>
      </c>
      <c r="D247" s="27" t="s">
        <v>105</v>
      </c>
      <c r="E247" s="27" t="s">
        <v>79</v>
      </c>
      <c r="F247" s="27" t="s">
        <v>144</v>
      </c>
      <c r="G247" s="27" t="s">
        <v>983</v>
      </c>
      <c r="H247" s="27" t="s">
        <v>82</v>
      </c>
      <c r="I247" s="27" t="s">
        <v>144</v>
      </c>
      <c r="J247" s="31">
        <v>202308</v>
      </c>
      <c r="K247" s="27">
        <v>202311</v>
      </c>
      <c r="L247" s="27" t="s">
        <v>146</v>
      </c>
      <c r="M247" s="27" t="s">
        <v>984</v>
      </c>
      <c r="N247" s="27">
        <v>10</v>
      </c>
      <c r="O247" s="27">
        <v>10</v>
      </c>
      <c r="P247" s="27">
        <v>0</v>
      </c>
      <c r="Q247" s="27">
        <v>1</v>
      </c>
      <c r="R247" s="27"/>
      <c r="S247" s="27">
        <v>40</v>
      </c>
      <c r="T247" s="27"/>
      <c r="U247" s="27"/>
      <c r="V247" s="27">
        <v>25</v>
      </c>
      <c r="W247" s="27" t="s">
        <v>85</v>
      </c>
      <c r="X247" s="27" t="s">
        <v>86</v>
      </c>
    </row>
    <row r="248" s="18" customFormat="1" ht="36" spans="1:24">
      <c r="A248" s="26">
        <v>240</v>
      </c>
      <c r="B248" s="27" t="s">
        <v>76</v>
      </c>
      <c r="C248" s="27" t="s">
        <v>77</v>
      </c>
      <c r="D248" s="27" t="s">
        <v>105</v>
      </c>
      <c r="E248" s="27" t="s">
        <v>79</v>
      </c>
      <c r="F248" s="27" t="s">
        <v>985</v>
      </c>
      <c r="G248" s="27" t="s">
        <v>986</v>
      </c>
      <c r="H248" s="27" t="s">
        <v>82</v>
      </c>
      <c r="I248" s="27" t="s">
        <v>985</v>
      </c>
      <c r="J248" s="31">
        <v>202308</v>
      </c>
      <c r="K248" s="27">
        <v>202311</v>
      </c>
      <c r="L248" s="27" t="s">
        <v>987</v>
      </c>
      <c r="M248" s="27" t="s">
        <v>988</v>
      </c>
      <c r="N248" s="27">
        <v>5</v>
      </c>
      <c r="O248" s="27">
        <v>5</v>
      </c>
      <c r="P248" s="27">
        <v>0</v>
      </c>
      <c r="Q248" s="27">
        <v>1</v>
      </c>
      <c r="R248" s="27"/>
      <c r="S248" s="27">
        <v>15</v>
      </c>
      <c r="T248" s="27"/>
      <c r="U248" s="27"/>
      <c r="V248" s="27">
        <v>6</v>
      </c>
      <c r="W248" s="27" t="s">
        <v>85</v>
      </c>
      <c r="X248" s="27" t="s">
        <v>86</v>
      </c>
    </row>
    <row r="249" s="18" customFormat="1" ht="36" spans="1:24">
      <c r="A249" s="26">
        <v>241</v>
      </c>
      <c r="B249" s="27" t="s">
        <v>543</v>
      </c>
      <c r="C249" s="27" t="s">
        <v>604</v>
      </c>
      <c r="D249" s="27" t="s">
        <v>676</v>
      </c>
      <c r="E249" s="27" t="s">
        <v>79</v>
      </c>
      <c r="F249" s="27" t="s">
        <v>155</v>
      </c>
      <c r="G249" s="27" t="s">
        <v>989</v>
      </c>
      <c r="H249" s="27" t="s">
        <v>82</v>
      </c>
      <c r="I249" s="27" t="s">
        <v>155</v>
      </c>
      <c r="J249" s="31">
        <v>202308</v>
      </c>
      <c r="K249" s="27">
        <v>202311</v>
      </c>
      <c r="L249" s="27" t="s">
        <v>990</v>
      </c>
      <c r="M249" s="27" t="s">
        <v>991</v>
      </c>
      <c r="N249" s="27">
        <v>10</v>
      </c>
      <c r="O249" s="27">
        <v>10</v>
      </c>
      <c r="P249" s="27">
        <v>0</v>
      </c>
      <c r="Q249" s="27">
        <v>1</v>
      </c>
      <c r="R249" s="27"/>
      <c r="S249" s="27">
        <v>360</v>
      </c>
      <c r="T249" s="27">
        <v>1</v>
      </c>
      <c r="U249" s="27"/>
      <c r="V249" s="27">
        <v>12</v>
      </c>
      <c r="W249" s="27" t="s">
        <v>85</v>
      </c>
      <c r="X249" s="27" t="s">
        <v>946</v>
      </c>
    </row>
    <row r="250" s="18" customFormat="1" ht="24" spans="1:24">
      <c r="A250" s="26">
        <v>242</v>
      </c>
      <c r="B250" s="27" t="s">
        <v>543</v>
      </c>
      <c r="C250" s="27" t="s">
        <v>544</v>
      </c>
      <c r="D250" s="27" t="s">
        <v>545</v>
      </c>
      <c r="E250" s="27" t="s">
        <v>79</v>
      </c>
      <c r="F250" s="27" t="s">
        <v>155</v>
      </c>
      <c r="G250" s="27" t="s">
        <v>992</v>
      </c>
      <c r="H250" s="27" t="s">
        <v>82</v>
      </c>
      <c r="I250" s="27" t="s">
        <v>155</v>
      </c>
      <c r="J250" s="31">
        <v>202308</v>
      </c>
      <c r="K250" s="27">
        <v>202311</v>
      </c>
      <c r="L250" s="27" t="s">
        <v>155</v>
      </c>
      <c r="M250" s="27" t="s">
        <v>993</v>
      </c>
      <c r="N250" s="27">
        <v>3.5</v>
      </c>
      <c r="O250" s="27">
        <v>3.5</v>
      </c>
      <c r="P250" s="27">
        <v>0</v>
      </c>
      <c r="Q250" s="27">
        <v>1</v>
      </c>
      <c r="R250" s="27"/>
      <c r="S250" s="27">
        <v>200</v>
      </c>
      <c r="T250" s="27">
        <v>1</v>
      </c>
      <c r="U250" s="27"/>
      <c r="V250" s="27">
        <v>40</v>
      </c>
      <c r="W250" s="27" t="s">
        <v>85</v>
      </c>
      <c r="X250" s="27" t="s">
        <v>968</v>
      </c>
    </row>
    <row r="251" s="18" customFormat="1" ht="36" spans="1:24">
      <c r="A251" s="26">
        <v>243</v>
      </c>
      <c r="B251" s="27" t="s">
        <v>76</v>
      </c>
      <c r="C251" s="27" t="s">
        <v>93</v>
      </c>
      <c r="D251" s="27" t="s">
        <v>94</v>
      </c>
      <c r="E251" s="27" t="s">
        <v>79</v>
      </c>
      <c r="F251" s="27" t="s">
        <v>155</v>
      </c>
      <c r="G251" s="27" t="s">
        <v>994</v>
      </c>
      <c r="H251" s="27" t="s">
        <v>82</v>
      </c>
      <c r="I251" s="27" t="s">
        <v>155</v>
      </c>
      <c r="J251" s="31">
        <v>202308</v>
      </c>
      <c r="K251" s="27">
        <v>202311</v>
      </c>
      <c r="L251" s="27" t="s">
        <v>155</v>
      </c>
      <c r="M251" s="27" t="s">
        <v>995</v>
      </c>
      <c r="N251" s="27">
        <v>6.5</v>
      </c>
      <c r="O251" s="27">
        <v>6.5</v>
      </c>
      <c r="P251" s="27">
        <v>0</v>
      </c>
      <c r="Q251" s="27">
        <v>1</v>
      </c>
      <c r="R251" s="27"/>
      <c r="S251" s="27">
        <v>50</v>
      </c>
      <c r="T251" s="27">
        <v>1</v>
      </c>
      <c r="U251" s="27"/>
      <c r="V251" s="27">
        <v>10</v>
      </c>
      <c r="W251" s="27" t="s">
        <v>85</v>
      </c>
      <c r="X251" s="27" t="s">
        <v>946</v>
      </c>
    </row>
    <row r="252" s="18" customFormat="1" ht="36" spans="1:24">
      <c r="A252" s="26">
        <v>244</v>
      </c>
      <c r="B252" s="27" t="s">
        <v>76</v>
      </c>
      <c r="C252" s="27" t="s">
        <v>93</v>
      </c>
      <c r="D252" s="27" t="s">
        <v>93</v>
      </c>
      <c r="E252" s="27" t="s">
        <v>79</v>
      </c>
      <c r="F252" s="27" t="s">
        <v>155</v>
      </c>
      <c r="G252" s="27" t="s">
        <v>996</v>
      </c>
      <c r="H252" s="27" t="s">
        <v>82</v>
      </c>
      <c r="I252" s="27" t="s">
        <v>155</v>
      </c>
      <c r="J252" s="27">
        <v>202308</v>
      </c>
      <c r="K252" s="27">
        <v>202309</v>
      </c>
      <c r="L252" s="27" t="s">
        <v>155</v>
      </c>
      <c r="M252" s="27" t="s">
        <v>997</v>
      </c>
      <c r="N252" s="27">
        <v>17</v>
      </c>
      <c r="O252" s="27">
        <v>17</v>
      </c>
      <c r="P252" s="27">
        <v>0</v>
      </c>
      <c r="Q252" s="27">
        <v>1</v>
      </c>
      <c r="R252" s="27"/>
      <c r="S252" s="27">
        <v>100</v>
      </c>
      <c r="T252" s="27"/>
      <c r="U252" s="27"/>
      <c r="V252" s="27"/>
      <c r="W252" s="27" t="s">
        <v>85</v>
      </c>
      <c r="X252" s="27" t="s">
        <v>946</v>
      </c>
    </row>
    <row r="253" s="18" customFormat="1" ht="24" spans="1:24">
      <c r="A253" s="26">
        <v>245</v>
      </c>
      <c r="B253" s="27" t="s">
        <v>76</v>
      </c>
      <c r="C253" s="27" t="s">
        <v>93</v>
      </c>
      <c r="D253" s="27" t="s">
        <v>94</v>
      </c>
      <c r="E253" s="27" t="s">
        <v>79</v>
      </c>
      <c r="F253" s="27" t="s">
        <v>155</v>
      </c>
      <c r="G253" s="27" t="s">
        <v>998</v>
      </c>
      <c r="H253" s="27" t="s">
        <v>82</v>
      </c>
      <c r="I253" s="27" t="s">
        <v>155</v>
      </c>
      <c r="J253" s="27">
        <v>202308</v>
      </c>
      <c r="K253" s="27">
        <v>202309</v>
      </c>
      <c r="L253" s="27" t="s">
        <v>155</v>
      </c>
      <c r="M253" s="27" t="s">
        <v>999</v>
      </c>
      <c r="N253" s="27">
        <v>3</v>
      </c>
      <c r="O253" s="27">
        <v>3</v>
      </c>
      <c r="P253" s="27">
        <v>0</v>
      </c>
      <c r="Q253" s="27">
        <v>1</v>
      </c>
      <c r="R253" s="27"/>
      <c r="S253" s="27">
        <v>52</v>
      </c>
      <c r="T253" s="27"/>
      <c r="U253" s="27"/>
      <c r="V253" s="27"/>
      <c r="W253" s="27" t="s">
        <v>85</v>
      </c>
      <c r="X253" s="27" t="s">
        <v>952</v>
      </c>
    </row>
    <row r="254" s="18" customFormat="1" ht="36" spans="1:24">
      <c r="A254" s="26">
        <v>246</v>
      </c>
      <c r="B254" s="27" t="s">
        <v>543</v>
      </c>
      <c r="C254" s="27" t="s">
        <v>604</v>
      </c>
      <c r="D254" s="27" t="s">
        <v>605</v>
      </c>
      <c r="E254" s="27" t="s">
        <v>79</v>
      </c>
      <c r="F254" s="27" t="s">
        <v>628</v>
      </c>
      <c r="G254" s="27" t="s">
        <v>1000</v>
      </c>
      <c r="H254" s="27" t="s">
        <v>82</v>
      </c>
      <c r="I254" s="27" t="s">
        <v>628</v>
      </c>
      <c r="J254" s="27">
        <v>202308</v>
      </c>
      <c r="K254" s="27">
        <v>202309</v>
      </c>
      <c r="L254" s="27" t="s">
        <v>628</v>
      </c>
      <c r="M254" s="27" t="s">
        <v>1001</v>
      </c>
      <c r="N254" s="27">
        <v>7</v>
      </c>
      <c r="O254" s="27">
        <v>7</v>
      </c>
      <c r="P254" s="27">
        <v>0</v>
      </c>
      <c r="Q254" s="27">
        <v>1</v>
      </c>
      <c r="R254" s="27"/>
      <c r="S254" s="27">
        <v>458</v>
      </c>
      <c r="T254" s="27"/>
      <c r="U254" s="27"/>
      <c r="V254" s="27"/>
      <c r="W254" s="27" t="s">
        <v>85</v>
      </c>
      <c r="X254" s="27" t="s">
        <v>1002</v>
      </c>
    </row>
    <row r="255" s="18" customFormat="1" ht="36" spans="1:24">
      <c r="A255" s="26">
        <v>247</v>
      </c>
      <c r="B255" s="27" t="s">
        <v>543</v>
      </c>
      <c r="C255" s="27" t="s">
        <v>604</v>
      </c>
      <c r="D255" s="27" t="s">
        <v>676</v>
      </c>
      <c r="E255" s="27" t="s">
        <v>79</v>
      </c>
      <c r="F255" s="27" t="s">
        <v>628</v>
      </c>
      <c r="G255" s="27" t="s">
        <v>1003</v>
      </c>
      <c r="H255" s="27" t="s">
        <v>82</v>
      </c>
      <c r="I255" s="27" t="s">
        <v>628</v>
      </c>
      <c r="J255" s="31">
        <v>202308</v>
      </c>
      <c r="K255" s="27">
        <v>202311</v>
      </c>
      <c r="L255" s="27" t="s">
        <v>1004</v>
      </c>
      <c r="M255" s="27" t="s">
        <v>1005</v>
      </c>
      <c r="N255" s="27">
        <v>20</v>
      </c>
      <c r="O255" s="27">
        <v>20</v>
      </c>
      <c r="P255" s="27">
        <v>0</v>
      </c>
      <c r="Q255" s="27">
        <v>1</v>
      </c>
      <c r="R255" s="27"/>
      <c r="S255" s="27">
        <v>560</v>
      </c>
      <c r="T255" s="27"/>
      <c r="U255" s="27"/>
      <c r="V255" s="27">
        <v>20</v>
      </c>
      <c r="W255" s="27" t="s">
        <v>85</v>
      </c>
      <c r="X255" s="27" t="s">
        <v>946</v>
      </c>
    </row>
    <row r="256" s="18" customFormat="1" ht="36" spans="1:24">
      <c r="A256" s="26">
        <v>248</v>
      </c>
      <c r="B256" s="27" t="s">
        <v>543</v>
      </c>
      <c r="C256" s="27" t="s">
        <v>544</v>
      </c>
      <c r="D256" s="27" t="s">
        <v>545</v>
      </c>
      <c r="E256" s="27" t="s">
        <v>79</v>
      </c>
      <c r="F256" s="27" t="s">
        <v>628</v>
      </c>
      <c r="G256" s="27" t="s">
        <v>1006</v>
      </c>
      <c r="H256" s="27" t="s">
        <v>82</v>
      </c>
      <c r="I256" s="27" t="s">
        <v>628</v>
      </c>
      <c r="J256" s="27">
        <v>202308</v>
      </c>
      <c r="K256" s="27">
        <v>202309</v>
      </c>
      <c r="L256" s="27" t="s">
        <v>628</v>
      </c>
      <c r="M256" s="27" t="s">
        <v>1007</v>
      </c>
      <c r="N256" s="27">
        <v>13</v>
      </c>
      <c r="O256" s="27">
        <v>13</v>
      </c>
      <c r="P256" s="27">
        <v>0</v>
      </c>
      <c r="Q256" s="27">
        <v>1</v>
      </c>
      <c r="R256" s="27"/>
      <c r="S256" s="27">
        <v>458</v>
      </c>
      <c r="T256" s="27"/>
      <c r="U256" s="27"/>
      <c r="V256" s="27"/>
      <c r="W256" s="27" t="s">
        <v>85</v>
      </c>
      <c r="X256" s="27" t="s">
        <v>1008</v>
      </c>
    </row>
    <row r="257" s="18" customFormat="1" ht="36" spans="1:24">
      <c r="A257" s="26">
        <v>249</v>
      </c>
      <c r="B257" s="27" t="s">
        <v>543</v>
      </c>
      <c r="C257" s="27" t="s">
        <v>604</v>
      </c>
      <c r="D257" s="27" t="s">
        <v>605</v>
      </c>
      <c r="E257" s="27" t="s">
        <v>79</v>
      </c>
      <c r="F257" s="27" t="s">
        <v>176</v>
      </c>
      <c r="G257" s="27" t="s">
        <v>1009</v>
      </c>
      <c r="H257" s="27" t="s">
        <v>82</v>
      </c>
      <c r="I257" s="27" t="s">
        <v>176</v>
      </c>
      <c r="J257" s="31">
        <v>202308</v>
      </c>
      <c r="K257" s="27">
        <v>202311</v>
      </c>
      <c r="L257" s="27" t="s">
        <v>176</v>
      </c>
      <c r="M257" s="27" t="s">
        <v>1010</v>
      </c>
      <c r="N257" s="27">
        <v>5</v>
      </c>
      <c r="O257" s="27">
        <v>5</v>
      </c>
      <c r="P257" s="27">
        <v>0</v>
      </c>
      <c r="Q257" s="27">
        <v>1</v>
      </c>
      <c r="R257" s="27"/>
      <c r="S257" s="27">
        <v>24</v>
      </c>
      <c r="T257" s="27"/>
      <c r="U257" s="27"/>
      <c r="V257" s="27">
        <v>3</v>
      </c>
      <c r="W257" s="27" t="s">
        <v>85</v>
      </c>
      <c r="X257" s="27" t="s">
        <v>946</v>
      </c>
    </row>
    <row r="258" s="18" customFormat="1" ht="36" spans="1:24">
      <c r="A258" s="26">
        <v>250</v>
      </c>
      <c r="B258" s="27" t="s">
        <v>76</v>
      </c>
      <c r="C258" s="27" t="s">
        <v>77</v>
      </c>
      <c r="D258" s="27" t="s">
        <v>105</v>
      </c>
      <c r="E258" s="27" t="s">
        <v>79</v>
      </c>
      <c r="F258" s="27" t="s">
        <v>176</v>
      </c>
      <c r="G258" s="27" t="s">
        <v>1011</v>
      </c>
      <c r="H258" s="27" t="s">
        <v>82</v>
      </c>
      <c r="I258" s="27" t="s">
        <v>176</v>
      </c>
      <c r="J258" s="31">
        <v>202308</v>
      </c>
      <c r="K258" s="27">
        <v>202311</v>
      </c>
      <c r="L258" s="27" t="s">
        <v>1012</v>
      </c>
      <c r="M258" s="27" t="s">
        <v>1013</v>
      </c>
      <c r="N258" s="27">
        <v>5</v>
      </c>
      <c r="O258" s="27">
        <v>5</v>
      </c>
      <c r="P258" s="27">
        <v>0</v>
      </c>
      <c r="Q258" s="27">
        <v>1</v>
      </c>
      <c r="R258" s="27"/>
      <c r="S258" s="27">
        <v>8</v>
      </c>
      <c r="T258" s="27"/>
      <c r="U258" s="27"/>
      <c r="V258" s="27">
        <v>5</v>
      </c>
      <c r="W258" s="27" t="s">
        <v>85</v>
      </c>
      <c r="X258" s="27" t="s">
        <v>86</v>
      </c>
    </row>
    <row r="259" s="18" customFormat="1" ht="36" spans="1:24">
      <c r="A259" s="26">
        <v>251</v>
      </c>
      <c r="B259" s="27" t="s">
        <v>543</v>
      </c>
      <c r="C259" s="27" t="s">
        <v>604</v>
      </c>
      <c r="D259" s="27" t="s">
        <v>605</v>
      </c>
      <c r="E259" s="27" t="s">
        <v>79</v>
      </c>
      <c r="F259" s="27" t="s">
        <v>184</v>
      </c>
      <c r="G259" s="27" t="s">
        <v>1014</v>
      </c>
      <c r="H259" s="27" t="s">
        <v>82</v>
      </c>
      <c r="I259" s="27" t="s">
        <v>184</v>
      </c>
      <c r="J259" s="27">
        <v>202308</v>
      </c>
      <c r="K259" s="27">
        <v>202309</v>
      </c>
      <c r="L259" s="27" t="s">
        <v>184</v>
      </c>
      <c r="M259" s="27" t="s">
        <v>1015</v>
      </c>
      <c r="N259" s="27">
        <v>5</v>
      </c>
      <c r="O259" s="27">
        <v>5</v>
      </c>
      <c r="P259" s="27">
        <v>0</v>
      </c>
      <c r="Q259" s="27">
        <v>1</v>
      </c>
      <c r="R259" s="27"/>
      <c r="S259" s="27">
        <v>165</v>
      </c>
      <c r="T259" s="27"/>
      <c r="U259" s="27"/>
      <c r="V259" s="27"/>
      <c r="W259" s="27" t="s">
        <v>85</v>
      </c>
      <c r="X259" s="27" t="s">
        <v>946</v>
      </c>
    </row>
    <row r="260" s="18" customFormat="1" ht="36" spans="1:24">
      <c r="A260" s="26">
        <v>252</v>
      </c>
      <c r="B260" s="27" t="s">
        <v>76</v>
      </c>
      <c r="C260" s="27" t="s">
        <v>77</v>
      </c>
      <c r="D260" s="27" t="s">
        <v>105</v>
      </c>
      <c r="E260" s="27" t="s">
        <v>79</v>
      </c>
      <c r="F260" s="27" t="s">
        <v>184</v>
      </c>
      <c r="G260" s="27" t="s">
        <v>1016</v>
      </c>
      <c r="H260" s="27" t="s">
        <v>82</v>
      </c>
      <c r="I260" s="27" t="s">
        <v>184</v>
      </c>
      <c r="J260" s="31">
        <v>202308</v>
      </c>
      <c r="K260" s="27">
        <v>202311</v>
      </c>
      <c r="L260" s="27" t="s">
        <v>1017</v>
      </c>
      <c r="M260" s="27" t="s">
        <v>1018</v>
      </c>
      <c r="N260" s="27">
        <v>10</v>
      </c>
      <c r="O260" s="27">
        <v>10</v>
      </c>
      <c r="P260" s="27">
        <v>0</v>
      </c>
      <c r="Q260" s="27">
        <v>1</v>
      </c>
      <c r="R260" s="27"/>
      <c r="S260" s="27">
        <v>15</v>
      </c>
      <c r="T260" s="27"/>
      <c r="U260" s="27"/>
      <c r="V260" s="27">
        <v>10</v>
      </c>
      <c r="W260" s="27" t="s">
        <v>85</v>
      </c>
      <c r="X260" s="27" t="s">
        <v>86</v>
      </c>
    </row>
    <row r="261" s="18" customFormat="1" ht="36" spans="1:24">
      <c r="A261" s="26">
        <v>253</v>
      </c>
      <c r="B261" s="27" t="s">
        <v>76</v>
      </c>
      <c r="C261" s="27" t="s">
        <v>93</v>
      </c>
      <c r="D261" s="27" t="s">
        <v>94</v>
      </c>
      <c r="E261" s="27" t="s">
        <v>79</v>
      </c>
      <c r="F261" s="27" t="s">
        <v>184</v>
      </c>
      <c r="G261" s="27" t="s">
        <v>1019</v>
      </c>
      <c r="H261" s="27" t="s">
        <v>82</v>
      </c>
      <c r="I261" s="27" t="s">
        <v>184</v>
      </c>
      <c r="J261" s="27">
        <v>202311</v>
      </c>
      <c r="K261" s="27">
        <v>202311</v>
      </c>
      <c r="L261" s="27" t="s">
        <v>184</v>
      </c>
      <c r="M261" s="27" t="s">
        <v>1020</v>
      </c>
      <c r="N261" s="27">
        <v>4</v>
      </c>
      <c r="O261" s="27">
        <v>4</v>
      </c>
      <c r="P261" s="27">
        <v>0</v>
      </c>
      <c r="Q261" s="27">
        <v>1</v>
      </c>
      <c r="R261" s="27"/>
      <c r="S261" s="27">
        <v>400</v>
      </c>
      <c r="T261" s="27"/>
      <c r="U261" s="27"/>
      <c r="V261" s="27">
        <v>80</v>
      </c>
      <c r="W261" s="27" t="s">
        <v>326</v>
      </c>
      <c r="X261" s="27" t="s">
        <v>1021</v>
      </c>
    </row>
    <row r="262" s="18" customFormat="1" ht="48" spans="1:24">
      <c r="A262" s="26">
        <v>254</v>
      </c>
      <c r="B262" s="27" t="s">
        <v>76</v>
      </c>
      <c r="C262" s="27" t="s">
        <v>77</v>
      </c>
      <c r="D262" s="27" t="s">
        <v>105</v>
      </c>
      <c r="E262" s="27" t="s">
        <v>79</v>
      </c>
      <c r="F262" s="27" t="s">
        <v>184</v>
      </c>
      <c r="G262" s="27" t="s">
        <v>1022</v>
      </c>
      <c r="H262" s="27" t="s">
        <v>82</v>
      </c>
      <c r="I262" s="27" t="s">
        <v>184</v>
      </c>
      <c r="J262" s="27">
        <v>202308</v>
      </c>
      <c r="K262" s="27">
        <v>202309</v>
      </c>
      <c r="L262" s="27" t="s">
        <v>186</v>
      </c>
      <c r="M262" s="27" t="s">
        <v>1023</v>
      </c>
      <c r="N262" s="27">
        <v>8</v>
      </c>
      <c r="O262" s="27">
        <v>8</v>
      </c>
      <c r="P262" s="27">
        <v>0</v>
      </c>
      <c r="Q262" s="27">
        <v>1</v>
      </c>
      <c r="R262" s="27"/>
      <c r="S262" s="27">
        <v>6</v>
      </c>
      <c r="T262" s="27"/>
      <c r="U262" s="27"/>
      <c r="V262" s="27"/>
      <c r="W262" s="27" t="s">
        <v>85</v>
      </c>
      <c r="X262" s="27" t="s">
        <v>1024</v>
      </c>
    </row>
    <row r="263" s="18" customFormat="1" ht="36" spans="1:24">
      <c r="A263" s="26">
        <v>255</v>
      </c>
      <c r="B263" s="27" t="s">
        <v>76</v>
      </c>
      <c r="C263" s="27" t="s">
        <v>87</v>
      </c>
      <c r="D263" s="27" t="s">
        <v>88</v>
      </c>
      <c r="E263" s="27" t="s">
        <v>79</v>
      </c>
      <c r="F263" s="27" t="s">
        <v>1025</v>
      </c>
      <c r="G263" s="27" t="s">
        <v>1026</v>
      </c>
      <c r="H263" s="27" t="s">
        <v>82</v>
      </c>
      <c r="I263" s="27" t="s">
        <v>1025</v>
      </c>
      <c r="J263" s="31">
        <v>202308</v>
      </c>
      <c r="K263" s="27">
        <v>202311</v>
      </c>
      <c r="L263" s="27" t="s">
        <v>1027</v>
      </c>
      <c r="M263" s="27" t="s">
        <v>1028</v>
      </c>
      <c r="N263" s="27">
        <v>5</v>
      </c>
      <c r="O263" s="27">
        <v>5</v>
      </c>
      <c r="P263" s="27">
        <v>0</v>
      </c>
      <c r="Q263" s="27">
        <v>1</v>
      </c>
      <c r="R263" s="27"/>
      <c r="S263" s="27">
        <v>16</v>
      </c>
      <c r="T263" s="27"/>
      <c r="U263" s="27"/>
      <c r="V263" s="27">
        <v>16</v>
      </c>
      <c r="W263" s="27" t="s">
        <v>85</v>
      </c>
      <c r="X263" s="27" t="s">
        <v>955</v>
      </c>
    </row>
    <row r="264" s="18" customFormat="1" ht="36" spans="1:24">
      <c r="A264" s="26">
        <v>256</v>
      </c>
      <c r="B264" s="27" t="s">
        <v>543</v>
      </c>
      <c r="C264" s="27" t="s">
        <v>604</v>
      </c>
      <c r="D264" s="27" t="s">
        <v>605</v>
      </c>
      <c r="E264" s="27" t="s">
        <v>79</v>
      </c>
      <c r="F264" s="27" t="s">
        <v>191</v>
      </c>
      <c r="G264" s="27" t="s">
        <v>1029</v>
      </c>
      <c r="H264" s="27" t="s">
        <v>90</v>
      </c>
      <c r="I264" s="27" t="s">
        <v>191</v>
      </c>
      <c r="J264" s="27">
        <v>202308</v>
      </c>
      <c r="K264" s="27">
        <v>202309</v>
      </c>
      <c r="L264" s="27" t="s">
        <v>191</v>
      </c>
      <c r="M264" s="27" t="s">
        <v>1030</v>
      </c>
      <c r="N264" s="27">
        <v>10</v>
      </c>
      <c r="O264" s="27">
        <v>10</v>
      </c>
      <c r="P264" s="27">
        <v>0</v>
      </c>
      <c r="Q264" s="27">
        <v>1</v>
      </c>
      <c r="R264" s="27"/>
      <c r="S264" s="27">
        <v>326</v>
      </c>
      <c r="T264" s="27"/>
      <c r="U264" s="27"/>
      <c r="V264" s="27"/>
      <c r="W264" s="27" t="s">
        <v>85</v>
      </c>
      <c r="X264" s="27" t="s">
        <v>946</v>
      </c>
    </row>
    <row r="265" s="18" customFormat="1" ht="36" spans="1:24">
      <c r="A265" s="26">
        <v>257</v>
      </c>
      <c r="B265" s="27" t="s">
        <v>543</v>
      </c>
      <c r="C265" s="27" t="s">
        <v>604</v>
      </c>
      <c r="D265" s="27" t="s">
        <v>605</v>
      </c>
      <c r="E265" s="27" t="s">
        <v>79</v>
      </c>
      <c r="F265" s="27" t="s">
        <v>191</v>
      </c>
      <c r="G265" s="27" t="s">
        <v>1031</v>
      </c>
      <c r="H265" s="27" t="s">
        <v>90</v>
      </c>
      <c r="I265" s="27" t="s">
        <v>191</v>
      </c>
      <c r="J265" s="27">
        <v>202308</v>
      </c>
      <c r="K265" s="27">
        <v>202309</v>
      </c>
      <c r="L265" s="27" t="s">
        <v>191</v>
      </c>
      <c r="M265" s="27" t="s">
        <v>1032</v>
      </c>
      <c r="N265" s="27">
        <v>10</v>
      </c>
      <c r="O265" s="27">
        <v>10</v>
      </c>
      <c r="P265" s="27">
        <v>0</v>
      </c>
      <c r="Q265" s="27">
        <v>1</v>
      </c>
      <c r="R265" s="27"/>
      <c r="S265" s="27">
        <v>326</v>
      </c>
      <c r="T265" s="27"/>
      <c r="U265" s="27"/>
      <c r="V265" s="27"/>
      <c r="W265" s="27" t="s">
        <v>85</v>
      </c>
      <c r="X265" s="27" t="s">
        <v>946</v>
      </c>
    </row>
    <row r="266" s="18" customFormat="1" ht="72" spans="1:24">
      <c r="A266" s="26">
        <v>258</v>
      </c>
      <c r="B266" s="27" t="s">
        <v>76</v>
      </c>
      <c r="C266" s="27" t="s">
        <v>93</v>
      </c>
      <c r="D266" s="27" t="s">
        <v>94</v>
      </c>
      <c r="E266" s="27" t="s">
        <v>79</v>
      </c>
      <c r="F266" s="27" t="s">
        <v>79</v>
      </c>
      <c r="G266" s="27" t="s">
        <v>1033</v>
      </c>
      <c r="H266" s="27" t="s">
        <v>123</v>
      </c>
      <c r="I266" s="27" t="s">
        <v>79</v>
      </c>
      <c r="J266" s="31">
        <v>202308</v>
      </c>
      <c r="K266" s="27">
        <v>202312</v>
      </c>
      <c r="L266" s="27" t="s">
        <v>79</v>
      </c>
      <c r="M266" s="27" t="s">
        <v>1034</v>
      </c>
      <c r="N266" s="27">
        <v>68</v>
      </c>
      <c r="O266" s="27">
        <v>68</v>
      </c>
      <c r="P266" s="27">
        <v>0</v>
      </c>
      <c r="Q266" s="27">
        <v>15</v>
      </c>
      <c r="R266" s="27">
        <v>620</v>
      </c>
      <c r="S266" s="27">
        <v>2480</v>
      </c>
      <c r="T266" s="27">
        <v>5</v>
      </c>
      <c r="U266" s="27">
        <v>46</v>
      </c>
      <c r="V266" s="27">
        <v>164</v>
      </c>
      <c r="W266" s="27" t="s">
        <v>820</v>
      </c>
      <c r="X266" s="27" t="s">
        <v>181</v>
      </c>
    </row>
    <row r="267" s="18" customFormat="1" ht="72" spans="1:24">
      <c r="A267" s="26">
        <v>259</v>
      </c>
      <c r="B267" s="27" t="s">
        <v>76</v>
      </c>
      <c r="C267" s="27" t="s">
        <v>93</v>
      </c>
      <c r="D267" s="27" t="s">
        <v>94</v>
      </c>
      <c r="E267" s="27" t="s">
        <v>79</v>
      </c>
      <c r="F267" s="27" t="s">
        <v>200</v>
      </c>
      <c r="G267" s="27" t="s">
        <v>1035</v>
      </c>
      <c r="H267" s="27" t="s">
        <v>82</v>
      </c>
      <c r="I267" s="27" t="s">
        <v>200</v>
      </c>
      <c r="J267" s="31">
        <v>202308</v>
      </c>
      <c r="K267" s="27">
        <v>202311</v>
      </c>
      <c r="L267" s="27" t="s">
        <v>200</v>
      </c>
      <c r="M267" s="27" t="s">
        <v>1036</v>
      </c>
      <c r="N267" s="27">
        <v>18</v>
      </c>
      <c r="O267" s="27">
        <v>18</v>
      </c>
      <c r="P267" s="27">
        <v>0</v>
      </c>
      <c r="Q267" s="27">
        <v>1</v>
      </c>
      <c r="R267" s="27"/>
      <c r="S267" s="27">
        <v>215</v>
      </c>
      <c r="T267" s="27"/>
      <c r="U267" s="27"/>
      <c r="V267" s="27">
        <v>40</v>
      </c>
      <c r="W267" s="27" t="s">
        <v>85</v>
      </c>
      <c r="X267" s="27" t="s">
        <v>181</v>
      </c>
    </row>
    <row r="268" s="18" customFormat="1" ht="36" spans="1:24">
      <c r="A268" s="26">
        <v>260</v>
      </c>
      <c r="B268" s="27" t="s">
        <v>543</v>
      </c>
      <c r="C268" s="27" t="s">
        <v>604</v>
      </c>
      <c r="D268" s="27" t="s">
        <v>605</v>
      </c>
      <c r="E268" s="27" t="s">
        <v>79</v>
      </c>
      <c r="F268" s="27" t="s">
        <v>200</v>
      </c>
      <c r="G268" s="27" t="s">
        <v>1037</v>
      </c>
      <c r="H268" s="27" t="s">
        <v>123</v>
      </c>
      <c r="I268" s="27" t="s">
        <v>200</v>
      </c>
      <c r="J268" s="31">
        <v>202308</v>
      </c>
      <c r="K268" s="27">
        <v>202311</v>
      </c>
      <c r="L268" s="27" t="s">
        <v>200</v>
      </c>
      <c r="M268" s="27" t="s">
        <v>1038</v>
      </c>
      <c r="N268" s="27">
        <v>10</v>
      </c>
      <c r="O268" s="27">
        <v>10</v>
      </c>
      <c r="P268" s="27">
        <v>0</v>
      </c>
      <c r="Q268" s="27">
        <v>1</v>
      </c>
      <c r="R268" s="27"/>
      <c r="S268" s="27">
        <v>192</v>
      </c>
      <c r="T268" s="27"/>
      <c r="U268" s="27"/>
      <c r="V268" s="27">
        <v>30</v>
      </c>
      <c r="W268" s="27" t="s">
        <v>85</v>
      </c>
      <c r="X268" s="27" t="s">
        <v>946</v>
      </c>
    </row>
    <row r="269" s="18" customFormat="1" ht="36" spans="1:24">
      <c r="A269" s="26">
        <v>261</v>
      </c>
      <c r="B269" s="27" t="s">
        <v>543</v>
      </c>
      <c r="C269" s="27" t="s">
        <v>544</v>
      </c>
      <c r="D269" s="27" t="s">
        <v>545</v>
      </c>
      <c r="E269" s="27" t="s">
        <v>79</v>
      </c>
      <c r="F269" s="27" t="s">
        <v>204</v>
      </c>
      <c r="G269" s="27" t="s">
        <v>1039</v>
      </c>
      <c r="H269" s="27" t="s">
        <v>82</v>
      </c>
      <c r="I269" s="27" t="s">
        <v>204</v>
      </c>
      <c r="J269" s="27">
        <v>202308</v>
      </c>
      <c r="K269" s="27">
        <v>202309</v>
      </c>
      <c r="L269" s="27" t="s">
        <v>204</v>
      </c>
      <c r="M269" s="27" t="s">
        <v>1040</v>
      </c>
      <c r="N269" s="27">
        <v>15</v>
      </c>
      <c r="O269" s="27">
        <v>15</v>
      </c>
      <c r="P269" s="27">
        <v>0</v>
      </c>
      <c r="Q269" s="27">
        <v>1</v>
      </c>
      <c r="R269" s="27"/>
      <c r="S269" s="27">
        <v>328</v>
      </c>
      <c r="T269" s="27"/>
      <c r="U269" s="27"/>
      <c r="V269" s="27"/>
      <c r="W269" s="27" t="s">
        <v>85</v>
      </c>
      <c r="X269" s="27" t="s">
        <v>968</v>
      </c>
    </row>
    <row r="270" s="18" customFormat="1" ht="24" spans="1:24">
      <c r="A270" s="26">
        <v>262</v>
      </c>
      <c r="B270" s="27" t="s">
        <v>543</v>
      </c>
      <c r="C270" s="27" t="s">
        <v>544</v>
      </c>
      <c r="D270" s="27" t="s">
        <v>545</v>
      </c>
      <c r="E270" s="27" t="s">
        <v>79</v>
      </c>
      <c r="F270" s="27" t="s">
        <v>204</v>
      </c>
      <c r="G270" s="27" t="s">
        <v>1041</v>
      </c>
      <c r="H270" s="27" t="s">
        <v>82</v>
      </c>
      <c r="I270" s="27" t="s">
        <v>204</v>
      </c>
      <c r="J270" s="27">
        <v>202308</v>
      </c>
      <c r="K270" s="27">
        <v>202309</v>
      </c>
      <c r="L270" s="27" t="s">
        <v>204</v>
      </c>
      <c r="M270" s="27" t="s">
        <v>1042</v>
      </c>
      <c r="N270" s="27">
        <v>5</v>
      </c>
      <c r="O270" s="27">
        <v>5</v>
      </c>
      <c r="P270" s="27">
        <v>0</v>
      </c>
      <c r="Q270" s="27">
        <v>1</v>
      </c>
      <c r="R270" s="27"/>
      <c r="S270" s="27">
        <v>328</v>
      </c>
      <c r="T270" s="27"/>
      <c r="U270" s="27"/>
      <c r="V270" s="27"/>
      <c r="W270" s="27" t="s">
        <v>85</v>
      </c>
      <c r="X270" s="27" t="s">
        <v>968</v>
      </c>
    </row>
    <row r="271" s="18" customFormat="1" ht="36" spans="1:24">
      <c r="A271" s="26">
        <v>263</v>
      </c>
      <c r="B271" s="27" t="s">
        <v>543</v>
      </c>
      <c r="C271" s="27" t="s">
        <v>604</v>
      </c>
      <c r="D271" s="27" t="s">
        <v>605</v>
      </c>
      <c r="E271" s="27" t="s">
        <v>79</v>
      </c>
      <c r="F271" s="27" t="s">
        <v>219</v>
      </c>
      <c r="G271" s="27" t="s">
        <v>1043</v>
      </c>
      <c r="H271" s="27" t="s">
        <v>82</v>
      </c>
      <c r="I271" s="27" t="s">
        <v>219</v>
      </c>
      <c r="J271" s="31">
        <v>202308</v>
      </c>
      <c r="K271" s="27">
        <v>202311</v>
      </c>
      <c r="L271" s="27" t="s">
        <v>224</v>
      </c>
      <c r="M271" s="27" t="s">
        <v>1044</v>
      </c>
      <c r="N271" s="27">
        <v>20</v>
      </c>
      <c r="O271" s="27">
        <v>20</v>
      </c>
      <c r="P271" s="27">
        <v>0</v>
      </c>
      <c r="Q271" s="27">
        <v>1</v>
      </c>
      <c r="R271" s="27"/>
      <c r="S271" s="27">
        <v>100</v>
      </c>
      <c r="T271" s="27"/>
      <c r="U271" s="27"/>
      <c r="V271" s="27">
        <v>19</v>
      </c>
      <c r="W271" s="27" t="s">
        <v>85</v>
      </c>
      <c r="X271" s="27" t="s">
        <v>946</v>
      </c>
    </row>
    <row r="272" s="18" customFormat="1" ht="36" spans="1:24">
      <c r="A272" s="26">
        <v>264</v>
      </c>
      <c r="B272" s="27" t="s">
        <v>543</v>
      </c>
      <c r="C272" s="27" t="s">
        <v>604</v>
      </c>
      <c r="D272" s="27" t="s">
        <v>605</v>
      </c>
      <c r="E272" s="27" t="s">
        <v>79</v>
      </c>
      <c r="F272" s="27" t="s">
        <v>219</v>
      </c>
      <c r="G272" s="27" t="s">
        <v>1045</v>
      </c>
      <c r="H272" s="27" t="s">
        <v>82</v>
      </c>
      <c r="I272" s="27" t="s">
        <v>219</v>
      </c>
      <c r="J272" s="27">
        <v>202311</v>
      </c>
      <c r="K272" s="27">
        <v>202311</v>
      </c>
      <c r="L272" s="27" t="s">
        <v>219</v>
      </c>
      <c r="M272" s="27" t="s">
        <v>1046</v>
      </c>
      <c r="N272" s="27">
        <v>10</v>
      </c>
      <c r="O272" s="27">
        <v>10</v>
      </c>
      <c r="P272" s="27">
        <v>0</v>
      </c>
      <c r="Q272" s="27">
        <v>1</v>
      </c>
      <c r="R272" s="27"/>
      <c r="S272" s="27">
        <v>180</v>
      </c>
      <c r="T272" s="27"/>
      <c r="U272" s="27"/>
      <c r="V272" s="27">
        <v>45</v>
      </c>
      <c r="W272" s="27" t="s">
        <v>120</v>
      </c>
      <c r="X272" s="27" t="s">
        <v>1047</v>
      </c>
    </row>
    <row r="273" s="18" customFormat="1" ht="36" spans="1:24">
      <c r="A273" s="26">
        <v>265</v>
      </c>
      <c r="B273" s="27" t="s">
        <v>543</v>
      </c>
      <c r="C273" s="27" t="s">
        <v>604</v>
      </c>
      <c r="D273" s="27" t="s">
        <v>605</v>
      </c>
      <c r="E273" s="27" t="s">
        <v>79</v>
      </c>
      <c r="F273" s="27" t="s">
        <v>219</v>
      </c>
      <c r="G273" s="27" t="s">
        <v>1048</v>
      </c>
      <c r="H273" s="27" t="s">
        <v>82</v>
      </c>
      <c r="I273" s="27" t="s">
        <v>219</v>
      </c>
      <c r="J273" s="27">
        <v>202311</v>
      </c>
      <c r="K273" s="27">
        <v>202311</v>
      </c>
      <c r="L273" s="27" t="s">
        <v>219</v>
      </c>
      <c r="M273" s="27" t="s">
        <v>1049</v>
      </c>
      <c r="N273" s="27">
        <v>30</v>
      </c>
      <c r="O273" s="27">
        <v>30</v>
      </c>
      <c r="P273" s="27">
        <v>0</v>
      </c>
      <c r="Q273" s="27">
        <v>1</v>
      </c>
      <c r="R273" s="27"/>
      <c r="S273" s="27">
        <v>200</v>
      </c>
      <c r="T273" s="27"/>
      <c r="U273" s="27"/>
      <c r="V273" s="27">
        <v>45</v>
      </c>
      <c r="W273" s="27" t="s">
        <v>120</v>
      </c>
      <c r="X273" s="27" t="s">
        <v>1047</v>
      </c>
    </row>
    <row r="274" s="18" customFormat="1" ht="36" spans="1:24">
      <c r="A274" s="26">
        <v>266</v>
      </c>
      <c r="B274" s="27" t="s">
        <v>76</v>
      </c>
      <c r="C274" s="27" t="s">
        <v>77</v>
      </c>
      <c r="D274" s="27" t="s">
        <v>105</v>
      </c>
      <c r="E274" s="27" t="s">
        <v>79</v>
      </c>
      <c r="F274" s="27" t="s">
        <v>219</v>
      </c>
      <c r="G274" s="27" t="s">
        <v>1050</v>
      </c>
      <c r="H274" s="27" t="s">
        <v>82</v>
      </c>
      <c r="I274" s="27" t="s">
        <v>219</v>
      </c>
      <c r="J274" s="31">
        <v>202308</v>
      </c>
      <c r="K274" s="27">
        <v>202311</v>
      </c>
      <c r="L274" s="27" t="s">
        <v>1051</v>
      </c>
      <c r="M274" s="27" t="s">
        <v>1052</v>
      </c>
      <c r="N274" s="27">
        <v>50</v>
      </c>
      <c r="O274" s="27">
        <v>50</v>
      </c>
      <c r="P274" s="27">
        <v>0</v>
      </c>
      <c r="Q274" s="27">
        <v>1</v>
      </c>
      <c r="R274" s="27"/>
      <c r="S274" s="27">
        <v>148</v>
      </c>
      <c r="T274" s="27"/>
      <c r="U274" s="27"/>
      <c r="V274" s="27">
        <v>16</v>
      </c>
      <c r="W274" s="27" t="s">
        <v>85</v>
      </c>
      <c r="X274" s="27" t="s">
        <v>955</v>
      </c>
    </row>
    <row r="275" s="18" customFormat="1" ht="36" spans="1:24">
      <c r="A275" s="26">
        <v>267</v>
      </c>
      <c r="B275" s="27" t="s">
        <v>543</v>
      </c>
      <c r="C275" s="27" t="s">
        <v>604</v>
      </c>
      <c r="D275" s="27" t="s">
        <v>1053</v>
      </c>
      <c r="E275" s="27" t="s">
        <v>450</v>
      </c>
      <c r="F275" s="27" t="s">
        <v>724</v>
      </c>
      <c r="G275" s="27" t="s">
        <v>1054</v>
      </c>
      <c r="H275" s="27" t="s">
        <v>123</v>
      </c>
      <c r="I275" s="27" t="s">
        <v>1055</v>
      </c>
      <c r="J275" s="35">
        <v>45170</v>
      </c>
      <c r="K275" s="35">
        <v>45170</v>
      </c>
      <c r="L275" s="27" t="s">
        <v>1056</v>
      </c>
      <c r="M275" s="27" t="s">
        <v>1057</v>
      </c>
      <c r="N275" s="27">
        <v>10</v>
      </c>
      <c r="O275" s="27">
        <v>10</v>
      </c>
      <c r="P275" s="27">
        <v>0</v>
      </c>
      <c r="Q275" s="27">
        <v>8</v>
      </c>
      <c r="R275" s="27">
        <v>10200</v>
      </c>
      <c r="S275" s="27">
        <v>35000</v>
      </c>
      <c r="T275" s="27">
        <v>1</v>
      </c>
      <c r="U275" s="27">
        <v>679</v>
      </c>
      <c r="V275" s="27">
        <v>1942</v>
      </c>
      <c r="W275" s="27" t="s">
        <v>455</v>
      </c>
      <c r="X275" s="27" t="s">
        <v>1058</v>
      </c>
    </row>
    <row r="276" s="18" customFormat="1" ht="84" spans="1:24">
      <c r="A276" s="26">
        <v>268</v>
      </c>
      <c r="B276" s="27" t="s">
        <v>76</v>
      </c>
      <c r="C276" s="27" t="s">
        <v>77</v>
      </c>
      <c r="D276" s="27" t="s">
        <v>105</v>
      </c>
      <c r="E276" s="27" t="s">
        <v>450</v>
      </c>
      <c r="F276" s="27" t="s">
        <v>478</v>
      </c>
      <c r="G276" s="27" t="s">
        <v>1059</v>
      </c>
      <c r="H276" s="27" t="s">
        <v>82</v>
      </c>
      <c r="I276" s="27" t="s">
        <v>478</v>
      </c>
      <c r="J276" s="27" t="s">
        <v>1060</v>
      </c>
      <c r="K276" s="27" t="s">
        <v>1061</v>
      </c>
      <c r="L276" s="27" t="s">
        <v>1062</v>
      </c>
      <c r="M276" s="27" t="s">
        <v>1063</v>
      </c>
      <c r="N276" s="27">
        <f>O276</f>
        <v>340</v>
      </c>
      <c r="O276" s="27">
        <v>340</v>
      </c>
      <c r="P276" s="27">
        <v>0</v>
      </c>
      <c r="Q276" s="27">
        <v>1</v>
      </c>
      <c r="R276" s="27">
        <v>74</v>
      </c>
      <c r="S276" s="27">
        <v>221</v>
      </c>
      <c r="T276" s="27">
        <v>0</v>
      </c>
      <c r="U276" s="27">
        <v>71</v>
      </c>
      <c r="V276" s="27">
        <v>215</v>
      </c>
      <c r="W276" s="27" t="s">
        <v>455</v>
      </c>
      <c r="X276" s="27" t="s">
        <v>1064</v>
      </c>
    </row>
    <row r="277" s="18" customFormat="1" ht="72" spans="1:24">
      <c r="A277" s="26">
        <v>269</v>
      </c>
      <c r="B277" s="27" t="s">
        <v>76</v>
      </c>
      <c r="C277" s="27" t="s">
        <v>77</v>
      </c>
      <c r="D277" s="27" t="s">
        <v>105</v>
      </c>
      <c r="E277" s="27" t="s">
        <v>450</v>
      </c>
      <c r="F277" s="27" t="s">
        <v>478</v>
      </c>
      <c r="G277" s="27" t="s">
        <v>1065</v>
      </c>
      <c r="H277" s="27" t="s">
        <v>82</v>
      </c>
      <c r="I277" s="27" t="s">
        <v>478</v>
      </c>
      <c r="J277" s="27" t="s">
        <v>1060</v>
      </c>
      <c r="K277" s="27" t="s">
        <v>1066</v>
      </c>
      <c r="L277" s="27" t="s">
        <v>1067</v>
      </c>
      <c r="M277" s="27" t="s">
        <v>1068</v>
      </c>
      <c r="N277" s="27">
        <f>O277</f>
        <v>90</v>
      </c>
      <c r="O277" s="27">
        <v>90</v>
      </c>
      <c r="P277" s="27">
        <v>0</v>
      </c>
      <c r="Q277" s="27">
        <v>1</v>
      </c>
      <c r="R277" s="27">
        <v>21</v>
      </c>
      <c r="S277" s="27">
        <v>112</v>
      </c>
      <c r="T277" s="27">
        <v>0</v>
      </c>
      <c r="U277" s="27">
        <v>14</v>
      </c>
      <c r="V277" s="27">
        <v>48</v>
      </c>
      <c r="W277" s="27" t="s">
        <v>455</v>
      </c>
      <c r="X277" s="27" t="s">
        <v>482</v>
      </c>
    </row>
    <row r="278" s="17" customFormat="1" ht="96" spans="1:24">
      <c r="A278" s="26">
        <v>270</v>
      </c>
      <c r="B278" s="27" t="s">
        <v>76</v>
      </c>
      <c r="C278" s="27" t="s">
        <v>93</v>
      </c>
      <c r="D278" s="27" t="s">
        <v>94</v>
      </c>
      <c r="E278" s="27" t="s">
        <v>450</v>
      </c>
      <c r="F278" s="27" t="s">
        <v>1069</v>
      </c>
      <c r="G278" s="27" t="s">
        <v>1070</v>
      </c>
      <c r="H278" s="27" t="s">
        <v>82</v>
      </c>
      <c r="I278" s="27" t="s">
        <v>1069</v>
      </c>
      <c r="J278" s="37">
        <v>45200</v>
      </c>
      <c r="K278" s="37">
        <v>45261</v>
      </c>
      <c r="L278" s="27" t="s">
        <v>1056</v>
      </c>
      <c r="M278" s="27" t="s">
        <v>1071</v>
      </c>
      <c r="N278" s="27">
        <v>38</v>
      </c>
      <c r="O278" s="27">
        <v>38</v>
      </c>
      <c r="P278" s="27">
        <v>0</v>
      </c>
      <c r="Q278" s="27">
        <v>8</v>
      </c>
      <c r="R278" s="27">
        <v>384</v>
      </c>
      <c r="S278" s="27">
        <v>1540</v>
      </c>
      <c r="T278" s="27">
        <v>1</v>
      </c>
      <c r="U278" s="27">
        <v>18</v>
      </c>
      <c r="V278" s="27">
        <v>47</v>
      </c>
      <c r="W278" s="27" t="s">
        <v>1072</v>
      </c>
      <c r="X278" s="27" t="s">
        <v>1073</v>
      </c>
    </row>
    <row r="279" s="19" customFormat="1" ht="60" spans="1:24">
      <c r="A279" s="26">
        <v>271</v>
      </c>
      <c r="B279" s="27" t="s">
        <v>543</v>
      </c>
      <c r="C279" s="27" t="s">
        <v>604</v>
      </c>
      <c r="D279" s="27" t="s">
        <v>605</v>
      </c>
      <c r="E279" s="27" t="s">
        <v>450</v>
      </c>
      <c r="F279" s="27" t="s">
        <v>724</v>
      </c>
      <c r="G279" s="27" t="s">
        <v>1074</v>
      </c>
      <c r="H279" s="27" t="s">
        <v>769</v>
      </c>
      <c r="I279" s="27" t="s">
        <v>1075</v>
      </c>
      <c r="J279" s="37">
        <v>45200</v>
      </c>
      <c r="K279" s="37">
        <v>45231</v>
      </c>
      <c r="L279" s="27" t="s">
        <v>724</v>
      </c>
      <c r="M279" s="27" t="s">
        <v>1076</v>
      </c>
      <c r="N279" s="27">
        <v>40</v>
      </c>
      <c r="O279" s="27">
        <v>40</v>
      </c>
      <c r="P279" s="27">
        <v>0</v>
      </c>
      <c r="Q279" s="27">
        <v>1</v>
      </c>
      <c r="R279" s="27">
        <v>311</v>
      </c>
      <c r="S279" s="27">
        <v>821</v>
      </c>
      <c r="T279" s="27">
        <v>0</v>
      </c>
      <c r="U279" s="27">
        <v>23</v>
      </c>
      <c r="V279" s="27">
        <v>55</v>
      </c>
      <c r="W279" s="27" t="s">
        <v>455</v>
      </c>
      <c r="X279" s="27" t="s">
        <v>1077</v>
      </c>
    </row>
    <row r="280" s="18" customFormat="1" ht="36" spans="1:24">
      <c r="A280" s="26">
        <v>272</v>
      </c>
      <c r="B280" s="27" t="s">
        <v>543</v>
      </c>
      <c r="C280" s="27" t="s">
        <v>544</v>
      </c>
      <c r="D280" s="27" t="s">
        <v>545</v>
      </c>
      <c r="E280" s="27" t="s">
        <v>236</v>
      </c>
      <c r="F280" s="27" t="s">
        <v>243</v>
      </c>
      <c r="G280" s="27" t="s">
        <v>1078</v>
      </c>
      <c r="H280" s="27" t="s">
        <v>82</v>
      </c>
      <c r="I280" s="27" t="s">
        <v>1079</v>
      </c>
      <c r="J280" s="31">
        <v>20230901</v>
      </c>
      <c r="K280" s="27">
        <v>20231030</v>
      </c>
      <c r="L280" s="27" t="s">
        <v>243</v>
      </c>
      <c r="M280" s="27" t="s">
        <v>1080</v>
      </c>
      <c r="N280" s="27">
        <v>5</v>
      </c>
      <c r="O280" s="27">
        <v>5</v>
      </c>
      <c r="P280" s="27">
        <v>0</v>
      </c>
      <c r="Q280" s="27">
        <v>1</v>
      </c>
      <c r="R280" s="27">
        <v>2588</v>
      </c>
      <c r="S280" s="27">
        <v>6358</v>
      </c>
      <c r="T280" s="27">
        <v>1</v>
      </c>
      <c r="U280" s="27">
        <v>107</v>
      </c>
      <c r="V280" s="27">
        <v>287</v>
      </c>
      <c r="W280" s="27" t="s">
        <v>246</v>
      </c>
      <c r="X280" s="27" t="s">
        <v>369</v>
      </c>
    </row>
    <row r="281" s="18" customFormat="1" ht="36" spans="1:24">
      <c r="A281" s="26">
        <v>273</v>
      </c>
      <c r="B281" s="27" t="s">
        <v>543</v>
      </c>
      <c r="C281" s="27" t="s">
        <v>544</v>
      </c>
      <c r="D281" s="27" t="s">
        <v>545</v>
      </c>
      <c r="E281" s="27" t="s">
        <v>236</v>
      </c>
      <c r="F281" s="27" t="s">
        <v>243</v>
      </c>
      <c r="G281" s="27" t="s">
        <v>1081</v>
      </c>
      <c r="H281" s="27" t="s">
        <v>82</v>
      </c>
      <c r="I281" s="27" t="s">
        <v>1079</v>
      </c>
      <c r="J281" s="31">
        <v>20230901</v>
      </c>
      <c r="K281" s="27">
        <v>20231030</v>
      </c>
      <c r="L281" s="27" t="s">
        <v>243</v>
      </c>
      <c r="M281" s="27" t="s">
        <v>1082</v>
      </c>
      <c r="N281" s="27">
        <v>5</v>
      </c>
      <c r="O281" s="27">
        <v>5</v>
      </c>
      <c r="P281" s="27">
        <v>0</v>
      </c>
      <c r="Q281" s="27">
        <v>1</v>
      </c>
      <c r="R281" s="27">
        <v>2588</v>
      </c>
      <c r="S281" s="27">
        <v>6358</v>
      </c>
      <c r="T281" s="27">
        <v>1</v>
      </c>
      <c r="U281" s="27">
        <v>107</v>
      </c>
      <c r="V281" s="27">
        <v>287</v>
      </c>
      <c r="W281" s="27" t="s">
        <v>246</v>
      </c>
      <c r="X281" s="27" t="s">
        <v>369</v>
      </c>
    </row>
    <row r="282" s="18" customFormat="1" ht="36" spans="1:24">
      <c r="A282" s="26">
        <v>274</v>
      </c>
      <c r="B282" s="27" t="s">
        <v>543</v>
      </c>
      <c r="C282" s="27" t="s">
        <v>544</v>
      </c>
      <c r="D282" s="27" t="s">
        <v>545</v>
      </c>
      <c r="E282" s="27" t="s">
        <v>236</v>
      </c>
      <c r="F282" s="27" t="s">
        <v>243</v>
      </c>
      <c r="G282" s="27" t="s">
        <v>1083</v>
      </c>
      <c r="H282" s="27" t="s">
        <v>82</v>
      </c>
      <c r="I282" s="27" t="s">
        <v>1079</v>
      </c>
      <c r="J282" s="31">
        <v>20230901</v>
      </c>
      <c r="K282" s="27">
        <v>20231030</v>
      </c>
      <c r="L282" s="27" t="s">
        <v>243</v>
      </c>
      <c r="M282" s="27" t="s">
        <v>1084</v>
      </c>
      <c r="N282" s="27">
        <v>10</v>
      </c>
      <c r="O282" s="27">
        <v>10</v>
      </c>
      <c r="P282" s="27">
        <v>0</v>
      </c>
      <c r="Q282" s="27">
        <v>1</v>
      </c>
      <c r="R282" s="27">
        <v>2588</v>
      </c>
      <c r="S282" s="27">
        <v>6358</v>
      </c>
      <c r="T282" s="27">
        <v>1</v>
      </c>
      <c r="U282" s="27">
        <v>107</v>
      </c>
      <c r="V282" s="27">
        <v>287</v>
      </c>
      <c r="W282" s="27" t="s">
        <v>246</v>
      </c>
      <c r="X282" s="27" t="s">
        <v>369</v>
      </c>
    </row>
    <row r="283" s="18" customFormat="1" ht="60" spans="1:24">
      <c r="A283" s="26">
        <v>275</v>
      </c>
      <c r="B283" s="27" t="s">
        <v>76</v>
      </c>
      <c r="C283" s="27" t="s">
        <v>77</v>
      </c>
      <c r="D283" s="27" t="s">
        <v>105</v>
      </c>
      <c r="E283" s="27" t="s">
        <v>236</v>
      </c>
      <c r="F283" s="27" t="s">
        <v>256</v>
      </c>
      <c r="G283" s="27" t="s">
        <v>1085</v>
      </c>
      <c r="H283" s="27" t="s">
        <v>82</v>
      </c>
      <c r="I283" s="27" t="s">
        <v>256</v>
      </c>
      <c r="J283" s="35">
        <v>45139</v>
      </c>
      <c r="K283" s="35">
        <v>45170</v>
      </c>
      <c r="L283" s="27" t="s">
        <v>1086</v>
      </c>
      <c r="M283" s="27" t="s">
        <v>1087</v>
      </c>
      <c r="N283" s="27">
        <v>50</v>
      </c>
      <c r="O283" s="27">
        <v>50</v>
      </c>
      <c r="P283" s="27">
        <v>0</v>
      </c>
      <c r="Q283" s="27">
        <v>1</v>
      </c>
      <c r="R283" s="27">
        <v>290</v>
      </c>
      <c r="S283" s="27">
        <v>810</v>
      </c>
      <c r="T283" s="27">
        <v>1</v>
      </c>
      <c r="U283" s="27">
        <v>55</v>
      </c>
      <c r="V283" s="27">
        <v>161</v>
      </c>
      <c r="W283" s="27" t="s">
        <v>277</v>
      </c>
      <c r="X283" s="27" t="s">
        <v>1088</v>
      </c>
    </row>
    <row r="284" s="18" customFormat="1" ht="48" spans="1:24">
      <c r="A284" s="26">
        <v>276</v>
      </c>
      <c r="B284" s="27" t="s">
        <v>543</v>
      </c>
      <c r="C284" s="27" t="s">
        <v>544</v>
      </c>
      <c r="D284" s="27" t="s">
        <v>545</v>
      </c>
      <c r="E284" s="27" t="s">
        <v>236</v>
      </c>
      <c r="F284" s="27" t="s">
        <v>256</v>
      </c>
      <c r="G284" s="27" t="s">
        <v>1089</v>
      </c>
      <c r="H284" s="27" t="s">
        <v>82</v>
      </c>
      <c r="I284" s="27" t="s">
        <v>256</v>
      </c>
      <c r="J284" s="35">
        <v>45108</v>
      </c>
      <c r="K284" s="35">
        <v>45352</v>
      </c>
      <c r="L284" s="27" t="s">
        <v>316</v>
      </c>
      <c r="M284" s="27" t="s">
        <v>1090</v>
      </c>
      <c r="N284" s="27">
        <v>100</v>
      </c>
      <c r="O284" s="27">
        <v>100</v>
      </c>
      <c r="P284" s="27">
        <v>0</v>
      </c>
      <c r="Q284" s="27">
        <v>1</v>
      </c>
      <c r="R284" s="27">
        <v>1775</v>
      </c>
      <c r="S284" s="27">
        <v>6128</v>
      </c>
      <c r="T284" s="27">
        <v>1</v>
      </c>
      <c r="U284" s="27">
        <v>65</v>
      </c>
      <c r="V284" s="27">
        <v>225</v>
      </c>
      <c r="W284" s="27" t="s">
        <v>277</v>
      </c>
      <c r="X284" s="27" t="s">
        <v>1091</v>
      </c>
    </row>
    <row r="285" s="18" customFormat="1" ht="48" spans="1:24">
      <c r="A285" s="26">
        <v>277</v>
      </c>
      <c r="B285" s="27" t="s">
        <v>76</v>
      </c>
      <c r="C285" s="27" t="s">
        <v>903</v>
      </c>
      <c r="D285" s="27" t="s">
        <v>904</v>
      </c>
      <c r="E285" s="27" t="s">
        <v>236</v>
      </c>
      <c r="F285" s="27" t="s">
        <v>256</v>
      </c>
      <c r="G285" s="27" t="s">
        <v>1092</v>
      </c>
      <c r="H285" s="27" t="s">
        <v>82</v>
      </c>
      <c r="I285" s="27" t="s">
        <v>256</v>
      </c>
      <c r="J285" s="35">
        <v>45170</v>
      </c>
      <c r="K285" s="35">
        <v>45200</v>
      </c>
      <c r="L285" s="27" t="s">
        <v>1086</v>
      </c>
      <c r="M285" s="27" t="s">
        <v>1093</v>
      </c>
      <c r="N285" s="27">
        <v>30</v>
      </c>
      <c r="O285" s="27">
        <v>30</v>
      </c>
      <c r="P285" s="27">
        <v>0</v>
      </c>
      <c r="Q285" s="27">
        <v>1</v>
      </c>
      <c r="R285" s="27">
        <v>446</v>
      </c>
      <c r="S285" s="27">
        <v>1568</v>
      </c>
      <c r="T285" s="27">
        <v>1</v>
      </c>
      <c r="U285" s="27">
        <v>55</v>
      </c>
      <c r="V285" s="27">
        <v>161</v>
      </c>
      <c r="W285" s="27" t="s">
        <v>277</v>
      </c>
      <c r="X285" s="27" t="s">
        <v>1094</v>
      </c>
    </row>
    <row r="286" s="18" customFormat="1" ht="36" spans="1:24">
      <c r="A286" s="26">
        <v>278</v>
      </c>
      <c r="B286" s="27" t="s">
        <v>543</v>
      </c>
      <c r="C286" s="27" t="s">
        <v>604</v>
      </c>
      <c r="D286" s="27" t="s">
        <v>676</v>
      </c>
      <c r="E286" s="27" t="s">
        <v>236</v>
      </c>
      <c r="F286" s="27" t="s">
        <v>256</v>
      </c>
      <c r="G286" s="27" t="s">
        <v>1095</v>
      </c>
      <c r="H286" s="27" t="s">
        <v>82</v>
      </c>
      <c r="I286" s="27" t="s">
        <v>256</v>
      </c>
      <c r="J286" s="31">
        <v>20230901</v>
      </c>
      <c r="K286" s="27">
        <v>20230930</v>
      </c>
      <c r="L286" s="27" t="s">
        <v>256</v>
      </c>
      <c r="M286" s="27" t="s">
        <v>1095</v>
      </c>
      <c r="N286" s="27">
        <v>10</v>
      </c>
      <c r="O286" s="27">
        <v>10</v>
      </c>
      <c r="P286" s="27">
        <v>0</v>
      </c>
      <c r="Q286" s="27">
        <v>1</v>
      </c>
      <c r="R286" s="27">
        <v>15</v>
      </c>
      <c r="S286" s="27">
        <v>50</v>
      </c>
      <c r="T286" s="27">
        <v>1</v>
      </c>
      <c r="U286" s="27">
        <v>5</v>
      </c>
      <c r="V286" s="27">
        <v>10</v>
      </c>
      <c r="W286" s="27" t="s">
        <v>277</v>
      </c>
      <c r="X286" s="27" t="s">
        <v>1096</v>
      </c>
    </row>
    <row r="287" s="18" customFormat="1" ht="36" spans="1:24">
      <c r="A287" s="26">
        <v>279</v>
      </c>
      <c r="B287" s="27" t="s">
        <v>543</v>
      </c>
      <c r="C287" s="27" t="s">
        <v>604</v>
      </c>
      <c r="D287" s="27" t="s">
        <v>605</v>
      </c>
      <c r="E287" s="27" t="s">
        <v>236</v>
      </c>
      <c r="F287" s="27" t="s">
        <v>264</v>
      </c>
      <c r="G287" s="27" t="s">
        <v>1097</v>
      </c>
      <c r="H287" s="27" t="s">
        <v>82</v>
      </c>
      <c r="I287" s="27" t="s">
        <v>264</v>
      </c>
      <c r="J287" s="35">
        <v>45168</v>
      </c>
      <c r="K287" s="35">
        <v>45199</v>
      </c>
      <c r="L287" s="27" t="s">
        <v>264</v>
      </c>
      <c r="M287" s="27" t="s">
        <v>1098</v>
      </c>
      <c r="N287" s="27">
        <v>50</v>
      </c>
      <c r="O287" s="27">
        <v>50</v>
      </c>
      <c r="P287" s="27">
        <v>0</v>
      </c>
      <c r="Q287" s="27">
        <v>1</v>
      </c>
      <c r="R287" s="27">
        <v>108</v>
      </c>
      <c r="S287" s="27">
        <v>378</v>
      </c>
      <c r="T287" s="27">
        <v>0</v>
      </c>
      <c r="U287" s="27"/>
      <c r="V287" s="27"/>
      <c r="W287" s="27" t="s">
        <v>277</v>
      </c>
      <c r="X287" s="27" t="s">
        <v>369</v>
      </c>
    </row>
    <row r="288" s="18" customFormat="1" ht="72" spans="1:24">
      <c r="A288" s="26">
        <v>280</v>
      </c>
      <c r="B288" s="27" t="s">
        <v>76</v>
      </c>
      <c r="C288" s="27" t="s">
        <v>903</v>
      </c>
      <c r="D288" s="27" t="s">
        <v>1099</v>
      </c>
      <c r="E288" s="27" t="s">
        <v>236</v>
      </c>
      <c r="F288" s="27" t="s">
        <v>264</v>
      </c>
      <c r="G288" s="27" t="s">
        <v>1100</v>
      </c>
      <c r="H288" s="27" t="s">
        <v>82</v>
      </c>
      <c r="I288" s="27" t="s">
        <v>264</v>
      </c>
      <c r="J288" s="35">
        <v>45170</v>
      </c>
      <c r="K288" s="35">
        <v>45231</v>
      </c>
      <c r="L288" s="27" t="s">
        <v>1101</v>
      </c>
      <c r="M288" s="27" t="s">
        <v>1102</v>
      </c>
      <c r="N288" s="27">
        <v>30</v>
      </c>
      <c r="O288" s="27">
        <v>30</v>
      </c>
      <c r="P288" s="27">
        <v>0</v>
      </c>
      <c r="Q288" s="27">
        <v>1</v>
      </c>
      <c r="R288" s="27">
        <v>396</v>
      </c>
      <c r="S288" s="27">
        <v>1339</v>
      </c>
      <c r="T288" s="27">
        <v>0</v>
      </c>
      <c r="U288" s="27">
        <v>16</v>
      </c>
      <c r="V288" s="27">
        <v>45</v>
      </c>
      <c r="W288" s="27" t="s">
        <v>277</v>
      </c>
      <c r="X288" s="27" t="s">
        <v>1103</v>
      </c>
    </row>
    <row r="289" s="18" customFormat="1" ht="24" spans="1:24">
      <c r="A289" s="26">
        <v>281</v>
      </c>
      <c r="B289" s="27" t="s">
        <v>76</v>
      </c>
      <c r="C289" s="27" t="s">
        <v>77</v>
      </c>
      <c r="D289" s="27" t="s">
        <v>151</v>
      </c>
      <c r="E289" s="27" t="s">
        <v>236</v>
      </c>
      <c r="F289" s="27" t="s">
        <v>272</v>
      </c>
      <c r="G289" s="27" t="s">
        <v>1104</v>
      </c>
      <c r="H289" s="27" t="s">
        <v>769</v>
      </c>
      <c r="I289" s="27" t="s">
        <v>1105</v>
      </c>
      <c r="J289" s="31">
        <v>202309</v>
      </c>
      <c r="K289" s="27">
        <v>202310</v>
      </c>
      <c r="L289" s="27" t="s">
        <v>1106</v>
      </c>
      <c r="M289" s="27" t="s">
        <v>1107</v>
      </c>
      <c r="N289" s="27">
        <v>10</v>
      </c>
      <c r="O289" s="27">
        <v>10</v>
      </c>
      <c r="P289" s="27">
        <v>0</v>
      </c>
      <c r="Q289" s="27">
        <v>1</v>
      </c>
      <c r="R289" s="27">
        <v>1673</v>
      </c>
      <c r="S289" s="27">
        <v>4806</v>
      </c>
      <c r="T289" s="27">
        <v>1</v>
      </c>
      <c r="U289" s="27">
        <v>185</v>
      </c>
      <c r="V289" s="27">
        <v>517</v>
      </c>
      <c r="W289" s="27" t="s">
        <v>277</v>
      </c>
      <c r="X289" s="27" t="s">
        <v>1108</v>
      </c>
    </row>
    <row r="290" s="18" customFormat="1" ht="36" spans="1:24">
      <c r="A290" s="26">
        <v>282</v>
      </c>
      <c r="B290" s="27" t="s">
        <v>543</v>
      </c>
      <c r="C290" s="27" t="s">
        <v>544</v>
      </c>
      <c r="D290" s="27" t="s">
        <v>545</v>
      </c>
      <c r="E290" s="27" t="s">
        <v>236</v>
      </c>
      <c r="F290" s="27" t="s">
        <v>272</v>
      </c>
      <c r="G290" s="27" t="s">
        <v>1109</v>
      </c>
      <c r="H290" s="27" t="s">
        <v>82</v>
      </c>
      <c r="I290" s="27" t="s">
        <v>272</v>
      </c>
      <c r="J290" s="27">
        <v>20230715</v>
      </c>
      <c r="K290" s="27">
        <v>20231215</v>
      </c>
      <c r="L290" s="27" t="s">
        <v>272</v>
      </c>
      <c r="M290" s="27" t="s">
        <v>1110</v>
      </c>
      <c r="N290" s="27">
        <v>20</v>
      </c>
      <c r="O290" s="27">
        <v>20</v>
      </c>
      <c r="P290" s="27">
        <v>0</v>
      </c>
      <c r="Q290" s="27">
        <v>0</v>
      </c>
      <c r="R290" s="27">
        <v>56</v>
      </c>
      <c r="S290" s="27">
        <v>196</v>
      </c>
      <c r="T290" s="27">
        <v>1</v>
      </c>
      <c r="U290" s="27">
        <v>12</v>
      </c>
      <c r="V290" s="27">
        <v>42</v>
      </c>
      <c r="W290" s="27" t="s">
        <v>1111</v>
      </c>
      <c r="X290" s="27" t="s">
        <v>1112</v>
      </c>
    </row>
    <row r="291" s="18" customFormat="1" ht="36" spans="1:24">
      <c r="A291" s="26">
        <v>283</v>
      </c>
      <c r="B291" s="27" t="s">
        <v>543</v>
      </c>
      <c r="C291" s="27" t="s">
        <v>544</v>
      </c>
      <c r="D291" s="27" t="s">
        <v>545</v>
      </c>
      <c r="E291" s="27" t="s">
        <v>236</v>
      </c>
      <c r="F291" s="27" t="s">
        <v>283</v>
      </c>
      <c r="G291" s="27" t="s">
        <v>1113</v>
      </c>
      <c r="H291" s="27" t="s">
        <v>82</v>
      </c>
      <c r="I291" s="27" t="s">
        <v>283</v>
      </c>
      <c r="J291" s="31">
        <v>202309</v>
      </c>
      <c r="K291" s="27">
        <v>202310</v>
      </c>
      <c r="L291" s="27" t="s">
        <v>283</v>
      </c>
      <c r="M291" s="27" t="s">
        <v>1114</v>
      </c>
      <c r="N291" s="27">
        <v>11</v>
      </c>
      <c r="O291" s="27">
        <v>11</v>
      </c>
      <c r="P291" s="27">
        <v>0</v>
      </c>
      <c r="Q291" s="27">
        <v>1</v>
      </c>
      <c r="R291" s="27">
        <v>350</v>
      </c>
      <c r="S291" s="27">
        <v>1225</v>
      </c>
      <c r="T291" s="27">
        <v>0</v>
      </c>
      <c r="U291" s="27">
        <v>11</v>
      </c>
      <c r="V291" s="27">
        <v>35</v>
      </c>
      <c r="W291" s="27" t="s">
        <v>277</v>
      </c>
      <c r="X291" s="27" t="s">
        <v>369</v>
      </c>
    </row>
    <row r="292" s="18" customFormat="1" ht="36" spans="1:24">
      <c r="A292" s="26">
        <v>284</v>
      </c>
      <c r="B292" s="27" t="s">
        <v>543</v>
      </c>
      <c r="C292" s="27" t="s">
        <v>544</v>
      </c>
      <c r="D292" s="27" t="s">
        <v>545</v>
      </c>
      <c r="E292" s="27" t="s">
        <v>236</v>
      </c>
      <c r="F292" s="27" t="s">
        <v>283</v>
      </c>
      <c r="G292" s="27" t="s">
        <v>1115</v>
      </c>
      <c r="H292" s="27" t="s">
        <v>82</v>
      </c>
      <c r="I292" s="27" t="s">
        <v>283</v>
      </c>
      <c r="J292" s="31">
        <v>202309</v>
      </c>
      <c r="K292" s="27">
        <v>202310</v>
      </c>
      <c r="L292" s="27" t="s">
        <v>283</v>
      </c>
      <c r="M292" s="27" t="s">
        <v>1116</v>
      </c>
      <c r="N292" s="27">
        <v>9</v>
      </c>
      <c r="O292" s="27">
        <v>9</v>
      </c>
      <c r="P292" s="27">
        <v>0</v>
      </c>
      <c r="Q292" s="27">
        <v>1</v>
      </c>
      <c r="R292" s="27">
        <v>350</v>
      </c>
      <c r="S292" s="27">
        <v>1225</v>
      </c>
      <c r="T292" s="27">
        <v>0</v>
      </c>
      <c r="U292" s="27">
        <v>11</v>
      </c>
      <c r="V292" s="27">
        <v>35</v>
      </c>
      <c r="W292" s="27" t="s">
        <v>277</v>
      </c>
      <c r="X292" s="27" t="s">
        <v>369</v>
      </c>
    </row>
    <row r="293" s="18" customFormat="1" ht="24" spans="1:24">
      <c r="A293" s="26">
        <v>285</v>
      </c>
      <c r="B293" s="27" t="s">
        <v>76</v>
      </c>
      <c r="C293" s="27" t="s">
        <v>93</v>
      </c>
      <c r="D293" s="27" t="s">
        <v>94</v>
      </c>
      <c r="E293" s="27" t="s">
        <v>236</v>
      </c>
      <c r="F293" s="27" t="s">
        <v>279</v>
      </c>
      <c r="G293" s="27" t="s">
        <v>1117</v>
      </c>
      <c r="H293" s="27" t="s">
        <v>1118</v>
      </c>
      <c r="I293" s="27" t="s">
        <v>1119</v>
      </c>
      <c r="J293" s="27">
        <v>20231110</v>
      </c>
      <c r="K293" s="27">
        <v>20231120</v>
      </c>
      <c r="L293" s="27" t="s">
        <v>279</v>
      </c>
      <c r="M293" s="27" t="s">
        <v>1120</v>
      </c>
      <c r="N293" s="27">
        <v>5</v>
      </c>
      <c r="O293" s="27">
        <v>5</v>
      </c>
      <c r="P293" s="27">
        <v>0</v>
      </c>
      <c r="Q293" s="27">
        <v>1</v>
      </c>
      <c r="R293" s="27">
        <v>120</v>
      </c>
      <c r="S293" s="27">
        <v>340</v>
      </c>
      <c r="T293" s="27">
        <v>0</v>
      </c>
      <c r="U293" s="27">
        <v>9</v>
      </c>
      <c r="V293" s="27">
        <v>26</v>
      </c>
      <c r="W293" s="27" t="s">
        <v>246</v>
      </c>
      <c r="X293" s="27" t="s">
        <v>1121</v>
      </c>
    </row>
    <row r="294" s="17" customFormat="1" ht="24" spans="1:24">
      <c r="A294" s="26">
        <v>286</v>
      </c>
      <c r="B294" s="27" t="s">
        <v>543</v>
      </c>
      <c r="C294" s="27" t="s">
        <v>604</v>
      </c>
      <c r="D294" s="27" t="s">
        <v>676</v>
      </c>
      <c r="E294" s="27" t="s">
        <v>236</v>
      </c>
      <c r="F294" s="27" t="s">
        <v>279</v>
      </c>
      <c r="G294" s="27" t="s">
        <v>1122</v>
      </c>
      <c r="H294" s="26" t="s">
        <v>82</v>
      </c>
      <c r="I294" s="27" t="s">
        <v>1122</v>
      </c>
      <c r="J294" s="41">
        <v>20231110</v>
      </c>
      <c r="K294" s="41">
        <v>20231128</v>
      </c>
      <c r="L294" s="26" t="s">
        <v>279</v>
      </c>
      <c r="M294" s="27" t="s">
        <v>1123</v>
      </c>
      <c r="N294" s="26">
        <v>12</v>
      </c>
      <c r="O294" s="26">
        <v>12</v>
      </c>
      <c r="P294" s="26">
        <v>0</v>
      </c>
      <c r="Q294" s="26">
        <v>1</v>
      </c>
      <c r="R294" s="26">
        <v>264</v>
      </c>
      <c r="S294" s="26">
        <v>500</v>
      </c>
      <c r="T294" s="26">
        <v>0</v>
      </c>
      <c r="U294" s="26">
        <v>9</v>
      </c>
      <c r="V294" s="26">
        <v>26</v>
      </c>
      <c r="W294" s="27" t="s">
        <v>246</v>
      </c>
      <c r="X294" s="27" t="s">
        <v>1121</v>
      </c>
    </row>
    <row r="295" s="17" customFormat="1" ht="24" spans="1:24">
      <c r="A295" s="26">
        <v>287</v>
      </c>
      <c r="B295" s="27" t="s">
        <v>76</v>
      </c>
      <c r="C295" s="27" t="s">
        <v>87</v>
      </c>
      <c r="D295" s="27" t="s">
        <v>1124</v>
      </c>
      <c r="E295" s="27" t="s">
        <v>236</v>
      </c>
      <c r="F295" s="27" t="s">
        <v>279</v>
      </c>
      <c r="G295" s="27" t="s">
        <v>1125</v>
      </c>
      <c r="H295" s="27" t="s">
        <v>90</v>
      </c>
      <c r="I295" s="27" t="s">
        <v>1126</v>
      </c>
      <c r="J295" s="31">
        <v>20231110</v>
      </c>
      <c r="K295" s="31">
        <v>20231120</v>
      </c>
      <c r="L295" s="27" t="s">
        <v>1127</v>
      </c>
      <c r="M295" s="27" t="s">
        <v>1128</v>
      </c>
      <c r="N295" s="26">
        <v>5</v>
      </c>
      <c r="O295" s="26">
        <v>5</v>
      </c>
      <c r="P295" s="26">
        <v>0</v>
      </c>
      <c r="Q295" s="26">
        <v>1</v>
      </c>
      <c r="R295" s="26">
        <v>10</v>
      </c>
      <c r="S295" s="26">
        <v>20</v>
      </c>
      <c r="T295" s="26">
        <v>0</v>
      </c>
      <c r="U295" s="26">
        <v>9</v>
      </c>
      <c r="V295" s="26">
        <v>26</v>
      </c>
      <c r="W295" s="27" t="s">
        <v>246</v>
      </c>
      <c r="X295" s="26" t="s">
        <v>1129</v>
      </c>
    </row>
    <row r="296" s="17" customFormat="1" ht="48" spans="1:24">
      <c r="A296" s="26">
        <v>288</v>
      </c>
      <c r="B296" s="27" t="s">
        <v>76</v>
      </c>
      <c r="C296" s="27" t="s">
        <v>77</v>
      </c>
      <c r="D296" s="27" t="s">
        <v>1130</v>
      </c>
      <c r="E296" s="27" t="s">
        <v>236</v>
      </c>
      <c r="F296" s="27" t="s">
        <v>294</v>
      </c>
      <c r="G296" s="27" t="s">
        <v>1131</v>
      </c>
      <c r="H296" s="27" t="s">
        <v>82</v>
      </c>
      <c r="I296" s="27" t="s">
        <v>1132</v>
      </c>
      <c r="J296" s="31">
        <v>20231120</v>
      </c>
      <c r="K296" s="31">
        <v>20231220</v>
      </c>
      <c r="L296" s="27" t="s">
        <v>1132</v>
      </c>
      <c r="M296" s="27" t="s">
        <v>1133</v>
      </c>
      <c r="N296" s="26">
        <v>30</v>
      </c>
      <c r="O296" s="26">
        <v>30</v>
      </c>
      <c r="P296" s="26">
        <v>0</v>
      </c>
      <c r="Q296" s="26">
        <v>1</v>
      </c>
      <c r="R296" s="26">
        <v>50</v>
      </c>
      <c r="S296" s="26">
        <v>152</v>
      </c>
      <c r="T296" s="26">
        <v>0</v>
      </c>
      <c r="U296" s="26">
        <v>11</v>
      </c>
      <c r="V296" s="26">
        <v>32</v>
      </c>
      <c r="W296" s="27" t="s">
        <v>246</v>
      </c>
      <c r="X296" s="27" t="s">
        <v>1134</v>
      </c>
    </row>
    <row r="297" s="17" customFormat="1" ht="24" spans="1:24">
      <c r="A297" s="26">
        <v>289</v>
      </c>
      <c r="B297" s="27" t="s">
        <v>76</v>
      </c>
      <c r="C297" s="27" t="s">
        <v>77</v>
      </c>
      <c r="D297" s="27" t="s">
        <v>1130</v>
      </c>
      <c r="E297" s="27" t="s">
        <v>236</v>
      </c>
      <c r="F297" s="27" t="s">
        <v>1135</v>
      </c>
      <c r="G297" s="27" t="s">
        <v>1136</v>
      </c>
      <c r="H297" s="27" t="s">
        <v>82</v>
      </c>
      <c r="I297" s="27" t="s">
        <v>1135</v>
      </c>
      <c r="J297" s="31">
        <v>20230301</v>
      </c>
      <c r="K297" s="31">
        <v>20231030</v>
      </c>
      <c r="L297" s="27" t="s">
        <v>1137</v>
      </c>
      <c r="M297" s="27" t="s">
        <v>1138</v>
      </c>
      <c r="N297" s="26">
        <v>4</v>
      </c>
      <c r="O297" s="26">
        <v>4</v>
      </c>
      <c r="P297" s="26">
        <v>0</v>
      </c>
      <c r="Q297" s="26">
        <v>1</v>
      </c>
      <c r="R297" s="26">
        <v>20</v>
      </c>
      <c r="S297" s="26">
        <v>60</v>
      </c>
      <c r="T297" s="26">
        <v>0</v>
      </c>
      <c r="U297" s="26">
        <v>3</v>
      </c>
      <c r="V297" s="26">
        <v>6</v>
      </c>
      <c r="W297" s="27" t="s">
        <v>246</v>
      </c>
      <c r="X297" s="27" t="s">
        <v>1139</v>
      </c>
    </row>
    <row r="298" s="17" customFormat="1" ht="24" spans="1:24">
      <c r="A298" s="26">
        <v>290</v>
      </c>
      <c r="B298" s="27" t="s">
        <v>76</v>
      </c>
      <c r="C298" s="27" t="s">
        <v>77</v>
      </c>
      <c r="D298" s="27" t="s">
        <v>1130</v>
      </c>
      <c r="E298" s="27" t="s">
        <v>236</v>
      </c>
      <c r="F298" s="27" t="s">
        <v>294</v>
      </c>
      <c r="G298" s="27" t="s">
        <v>1140</v>
      </c>
      <c r="H298" s="27" t="s">
        <v>90</v>
      </c>
      <c r="I298" s="27" t="s">
        <v>1132</v>
      </c>
      <c r="J298" s="31">
        <v>20231016</v>
      </c>
      <c r="K298" s="31">
        <v>2023115</v>
      </c>
      <c r="L298" s="27" t="s">
        <v>1141</v>
      </c>
      <c r="M298" s="27" t="s">
        <v>1142</v>
      </c>
      <c r="N298" s="26">
        <v>20</v>
      </c>
      <c r="O298" s="26">
        <v>20</v>
      </c>
      <c r="P298" s="26">
        <v>0</v>
      </c>
      <c r="Q298" s="26">
        <v>1</v>
      </c>
      <c r="R298" s="26">
        <v>15</v>
      </c>
      <c r="S298" s="26">
        <v>30</v>
      </c>
      <c r="T298" s="26">
        <v>0</v>
      </c>
      <c r="U298" s="26">
        <v>15</v>
      </c>
      <c r="V298" s="26">
        <v>45</v>
      </c>
      <c r="W298" s="27" t="s">
        <v>246</v>
      </c>
      <c r="X298" s="27" t="s">
        <v>1143</v>
      </c>
    </row>
    <row r="299" s="17" customFormat="1" ht="24" spans="1:24">
      <c r="A299" s="26">
        <v>291</v>
      </c>
      <c r="B299" s="27" t="s">
        <v>76</v>
      </c>
      <c r="C299" s="27" t="s">
        <v>87</v>
      </c>
      <c r="D299" s="27" t="s">
        <v>88</v>
      </c>
      <c r="E299" s="27" t="s">
        <v>236</v>
      </c>
      <c r="F299" s="27" t="s">
        <v>264</v>
      </c>
      <c r="G299" s="27" t="s">
        <v>1144</v>
      </c>
      <c r="H299" s="27" t="s">
        <v>82</v>
      </c>
      <c r="I299" s="27" t="s">
        <v>264</v>
      </c>
      <c r="J299" s="31">
        <v>20230615</v>
      </c>
      <c r="K299" s="31">
        <v>20230815</v>
      </c>
      <c r="L299" s="27" t="s">
        <v>1145</v>
      </c>
      <c r="M299" s="27" t="s">
        <v>1146</v>
      </c>
      <c r="N299" s="26">
        <v>3.76</v>
      </c>
      <c r="O299" s="26">
        <v>3.76</v>
      </c>
      <c r="P299" s="26">
        <v>0</v>
      </c>
      <c r="Q299" s="26">
        <v>1</v>
      </c>
      <c r="R299" s="26">
        <v>10</v>
      </c>
      <c r="S299" s="26">
        <v>22</v>
      </c>
      <c r="T299" s="26">
        <v>0</v>
      </c>
      <c r="U299" s="26">
        <v>3</v>
      </c>
      <c r="V299" s="26">
        <v>6</v>
      </c>
      <c r="W299" s="27" t="s">
        <v>246</v>
      </c>
      <c r="X299" s="27" t="s">
        <v>1147</v>
      </c>
    </row>
    <row r="300" s="18" customFormat="1" ht="144" spans="1:24">
      <c r="A300" s="26">
        <v>292</v>
      </c>
      <c r="B300" s="27" t="s">
        <v>76</v>
      </c>
      <c r="C300" s="27" t="s">
        <v>77</v>
      </c>
      <c r="D300" s="27" t="s">
        <v>151</v>
      </c>
      <c r="E300" s="27" t="s">
        <v>334</v>
      </c>
      <c r="F300" s="27" t="s">
        <v>341</v>
      </c>
      <c r="G300" s="27" t="s">
        <v>1148</v>
      </c>
      <c r="H300" s="27" t="s">
        <v>82</v>
      </c>
      <c r="I300" s="27" t="s">
        <v>341</v>
      </c>
      <c r="J300" s="27">
        <v>202307</v>
      </c>
      <c r="K300" s="27">
        <v>202410</v>
      </c>
      <c r="L300" s="27" t="s">
        <v>1149</v>
      </c>
      <c r="M300" s="27" t="s">
        <v>1150</v>
      </c>
      <c r="N300" s="27">
        <f>O300</f>
        <v>325</v>
      </c>
      <c r="O300" s="27">
        <v>325</v>
      </c>
      <c r="P300" s="27">
        <v>0</v>
      </c>
      <c r="Q300" s="27">
        <v>4</v>
      </c>
      <c r="R300" s="27">
        <v>31</v>
      </c>
      <c r="S300" s="27">
        <v>102</v>
      </c>
      <c r="T300" s="27">
        <v>1</v>
      </c>
      <c r="U300" s="27">
        <v>31</v>
      </c>
      <c r="V300" s="27">
        <v>102</v>
      </c>
      <c r="W300" s="27" t="s">
        <v>355</v>
      </c>
      <c r="X300" s="27" t="s">
        <v>356</v>
      </c>
    </row>
    <row r="301" s="18" customFormat="1" ht="48" spans="1:24">
      <c r="A301" s="26">
        <v>293</v>
      </c>
      <c r="B301" s="27" t="s">
        <v>76</v>
      </c>
      <c r="C301" s="27" t="s">
        <v>77</v>
      </c>
      <c r="D301" s="27" t="s">
        <v>105</v>
      </c>
      <c r="E301" s="27" t="s">
        <v>334</v>
      </c>
      <c r="F301" s="27" t="s">
        <v>360</v>
      </c>
      <c r="G301" s="27" t="s">
        <v>1151</v>
      </c>
      <c r="H301" s="27" t="s">
        <v>82</v>
      </c>
      <c r="I301" s="27" t="s">
        <v>360</v>
      </c>
      <c r="J301" s="27">
        <v>202307</v>
      </c>
      <c r="K301" s="27">
        <v>202410</v>
      </c>
      <c r="L301" s="27" t="s">
        <v>1152</v>
      </c>
      <c r="M301" s="27" t="s">
        <v>1153</v>
      </c>
      <c r="N301" s="27">
        <f>O301</f>
        <v>220</v>
      </c>
      <c r="O301" s="27">
        <v>220</v>
      </c>
      <c r="P301" s="27">
        <v>0</v>
      </c>
      <c r="Q301" s="27">
        <v>3</v>
      </c>
      <c r="R301" s="27">
        <v>31</v>
      </c>
      <c r="S301" s="27">
        <v>129</v>
      </c>
      <c r="T301" s="27">
        <v>0</v>
      </c>
      <c r="U301" s="27">
        <v>31</v>
      </c>
      <c r="V301" s="27">
        <v>129</v>
      </c>
      <c r="W301" s="27" t="s">
        <v>355</v>
      </c>
      <c r="X301" s="27" t="s">
        <v>356</v>
      </c>
    </row>
    <row r="302" s="18" customFormat="1" ht="48" spans="1:24">
      <c r="A302" s="26">
        <v>294</v>
      </c>
      <c r="B302" s="27" t="s">
        <v>76</v>
      </c>
      <c r="C302" s="27" t="s">
        <v>903</v>
      </c>
      <c r="D302" s="27" t="s">
        <v>904</v>
      </c>
      <c r="E302" s="27" t="s">
        <v>334</v>
      </c>
      <c r="F302" s="27" t="s">
        <v>360</v>
      </c>
      <c r="G302" s="27" t="s">
        <v>1154</v>
      </c>
      <c r="H302" s="27" t="s">
        <v>82</v>
      </c>
      <c r="I302" s="27" t="s">
        <v>360</v>
      </c>
      <c r="J302" s="27">
        <v>202310</v>
      </c>
      <c r="K302" s="27">
        <v>202312</v>
      </c>
      <c r="L302" s="27" t="s">
        <v>1155</v>
      </c>
      <c r="M302" s="27" t="s">
        <v>1156</v>
      </c>
      <c r="N302" s="27">
        <v>30</v>
      </c>
      <c r="O302" s="27">
        <v>30</v>
      </c>
      <c r="P302" s="27">
        <v>0</v>
      </c>
      <c r="Q302" s="27">
        <v>1</v>
      </c>
      <c r="R302" s="27">
        <v>198</v>
      </c>
      <c r="S302" s="27">
        <v>732</v>
      </c>
      <c r="T302" s="27">
        <v>0</v>
      </c>
      <c r="U302" s="27">
        <v>44</v>
      </c>
      <c r="V302" s="27">
        <v>132</v>
      </c>
      <c r="W302" s="27" t="s">
        <v>1157</v>
      </c>
      <c r="X302" s="27" t="s">
        <v>1158</v>
      </c>
    </row>
    <row r="303" s="18" customFormat="1" ht="36" spans="1:24">
      <c r="A303" s="26">
        <v>295</v>
      </c>
      <c r="B303" s="27" t="s">
        <v>543</v>
      </c>
      <c r="C303" s="27" t="s">
        <v>604</v>
      </c>
      <c r="D303" s="27" t="s">
        <v>605</v>
      </c>
      <c r="E303" s="27" t="s">
        <v>334</v>
      </c>
      <c r="F303" s="27" t="s">
        <v>374</v>
      </c>
      <c r="G303" s="27" t="s">
        <v>1159</v>
      </c>
      <c r="H303" s="27" t="s">
        <v>82</v>
      </c>
      <c r="I303" s="27" t="s">
        <v>1160</v>
      </c>
      <c r="J303" s="27">
        <v>202309</v>
      </c>
      <c r="K303" s="27">
        <v>202310</v>
      </c>
      <c r="L303" s="27" t="s">
        <v>374</v>
      </c>
      <c r="M303" s="27" t="s">
        <v>1161</v>
      </c>
      <c r="N303" s="27">
        <v>5</v>
      </c>
      <c r="O303" s="27">
        <v>5</v>
      </c>
      <c r="P303" s="27">
        <v>0</v>
      </c>
      <c r="Q303" s="27">
        <v>1</v>
      </c>
      <c r="R303" s="27">
        <v>4</v>
      </c>
      <c r="S303" s="27">
        <v>23</v>
      </c>
      <c r="T303" s="27">
        <v>0</v>
      </c>
      <c r="U303" s="27">
        <v>2</v>
      </c>
      <c r="V303" s="27">
        <v>6</v>
      </c>
      <c r="W303" s="27" t="s">
        <v>382</v>
      </c>
      <c r="X303" s="27" t="s">
        <v>420</v>
      </c>
    </row>
    <row r="304" s="18" customFormat="1" ht="48" spans="1:24">
      <c r="A304" s="26">
        <v>296</v>
      </c>
      <c r="B304" s="27" t="s">
        <v>76</v>
      </c>
      <c r="C304" s="27" t="s">
        <v>77</v>
      </c>
      <c r="D304" s="27" t="s">
        <v>105</v>
      </c>
      <c r="E304" s="27" t="s">
        <v>334</v>
      </c>
      <c r="F304" s="27" t="s">
        <v>401</v>
      </c>
      <c r="G304" s="27" t="s">
        <v>1162</v>
      </c>
      <c r="H304" s="27" t="s">
        <v>82</v>
      </c>
      <c r="I304" s="27" t="s">
        <v>401</v>
      </c>
      <c r="J304" s="27">
        <v>202307</v>
      </c>
      <c r="K304" s="27">
        <v>202410</v>
      </c>
      <c r="L304" s="27" t="s">
        <v>1163</v>
      </c>
      <c r="M304" s="27" t="s">
        <v>1164</v>
      </c>
      <c r="N304" s="27">
        <f>O304</f>
        <v>145</v>
      </c>
      <c r="O304" s="27">
        <v>145</v>
      </c>
      <c r="P304" s="27">
        <v>0</v>
      </c>
      <c r="Q304" s="27">
        <v>2</v>
      </c>
      <c r="R304" s="27">
        <v>12</v>
      </c>
      <c r="S304" s="27">
        <v>45</v>
      </c>
      <c r="T304" s="27">
        <v>1</v>
      </c>
      <c r="U304" s="27">
        <v>12</v>
      </c>
      <c r="V304" s="27">
        <v>45</v>
      </c>
      <c r="W304" s="27" t="s">
        <v>355</v>
      </c>
      <c r="X304" s="27" t="s">
        <v>356</v>
      </c>
    </row>
    <row r="305" s="18" customFormat="1" ht="60" spans="1:24">
      <c r="A305" s="26">
        <v>297</v>
      </c>
      <c r="B305" s="27" t="s">
        <v>76</v>
      </c>
      <c r="C305" s="27" t="s">
        <v>87</v>
      </c>
      <c r="D305" s="27" t="s">
        <v>88</v>
      </c>
      <c r="E305" s="27" t="s">
        <v>334</v>
      </c>
      <c r="F305" s="27" t="s">
        <v>401</v>
      </c>
      <c r="G305" s="27" t="s">
        <v>1165</v>
      </c>
      <c r="H305" s="27" t="s">
        <v>82</v>
      </c>
      <c r="I305" s="27" t="s">
        <v>401</v>
      </c>
      <c r="J305" s="27">
        <v>202307</v>
      </c>
      <c r="K305" s="27">
        <v>202410</v>
      </c>
      <c r="L305" s="27" t="s">
        <v>1166</v>
      </c>
      <c r="M305" s="27" t="s">
        <v>1167</v>
      </c>
      <c r="N305" s="27">
        <f>O305</f>
        <v>450</v>
      </c>
      <c r="O305" s="27">
        <v>450</v>
      </c>
      <c r="P305" s="27">
        <v>0</v>
      </c>
      <c r="Q305" s="27">
        <v>8</v>
      </c>
      <c r="R305" s="27">
        <v>51</v>
      </c>
      <c r="S305" s="27">
        <v>264</v>
      </c>
      <c r="T305" s="27">
        <v>1</v>
      </c>
      <c r="U305" s="27">
        <v>51</v>
      </c>
      <c r="V305" s="27">
        <v>264</v>
      </c>
      <c r="W305" s="27" t="s">
        <v>355</v>
      </c>
      <c r="X305" s="27" t="s">
        <v>356</v>
      </c>
    </row>
    <row r="306" s="18" customFormat="1" ht="48" spans="1:24">
      <c r="A306" s="26">
        <v>298</v>
      </c>
      <c r="B306" s="27" t="s">
        <v>76</v>
      </c>
      <c r="C306" s="27" t="s">
        <v>87</v>
      </c>
      <c r="D306" s="27" t="s">
        <v>88</v>
      </c>
      <c r="E306" s="27" t="s">
        <v>334</v>
      </c>
      <c r="F306" s="27" t="s">
        <v>401</v>
      </c>
      <c r="G306" s="27" t="s">
        <v>1168</v>
      </c>
      <c r="H306" s="27" t="s">
        <v>82</v>
      </c>
      <c r="I306" s="27" t="s">
        <v>401</v>
      </c>
      <c r="J306" s="27">
        <v>202307</v>
      </c>
      <c r="K306" s="27">
        <v>202410</v>
      </c>
      <c r="L306" s="27" t="s">
        <v>1169</v>
      </c>
      <c r="M306" s="27" t="s">
        <v>1170</v>
      </c>
      <c r="N306" s="27">
        <f>O306</f>
        <v>150</v>
      </c>
      <c r="O306" s="27">
        <v>150</v>
      </c>
      <c r="P306" s="27">
        <v>0</v>
      </c>
      <c r="Q306" s="27">
        <v>2</v>
      </c>
      <c r="R306" s="27">
        <v>11</v>
      </c>
      <c r="S306" s="27">
        <v>45</v>
      </c>
      <c r="T306" s="27">
        <v>0</v>
      </c>
      <c r="U306" s="27">
        <v>11</v>
      </c>
      <c r="V306" s="27">
        <v>45</v>
      </c>
      <c r="W306" s="27" t="s">
        <v>355</v>
      </c>
      <c r="X306" s="27" t="s">
        <v>356</v>
      </c>
    </row>
    <row r="307" s="18" customFormat="1" ht="48" spans="1:24">
      <c r="A307" s="26">
        <v>299</v>
      </c>
      <c r="B307" s="27" t="s">
        <v>76</v>
      </c>
      <c r="C307" s="27" t="s">
        <v>903</v>
      </c>
      <c r="D307" s="27" t="s">
        <v>904</v>
      </c>
      <c r="E307" s="27" t="s">
        <v>334</v>
      </c>
      <c r="F307" s="27" t="s">
        <v>401</v>
      </c>
      <c r="G307" s="27" t="s">
        <v>1171</v>
      </c>
      <c r="H307" s="27" t="s">
        <v>82</v>
      </c>
      <c r="I307" s="27" t="s">
        <v>401</v>
      </c>
      <c r="J307" s="31">
        <v>202307</v>
      </c>
      <c r="K307" s="27">
        <v>202312</v>
      </c>
      <c r="L307" s="27" t="s">
        <v>1172</v>
      </c>
      <c r="M307" s="27" t="s">
        <v>1173</v>
      </c>
      <c r="N307" s="27">
        <v>30</v>
      </c>
      <c r="O307" s="27">
        <v>30</v>
      </c>
      <c r="P307" s="27">
        <v>0</v>
      </c>
      <c r="Q307" s="27">
        <v>1</v>
      </c>
      <c r="R307" s="27">
        <v>263</v>
      </c>
      <c r="S307" s="27">
        <v>995</v>
      </c>
      <c r="T307" s="27">
        <v>1</v>
      </c>
      <c r="U307" s="27">
        <v>32</v>
      </c>
      <c r="V307" s="27">
        <v>107</v>
      </c>
      <c r="W307" s="27" t="s">
        <v>1157</v>
      </c>
      <c r="X307" s="27" t="s">
        <v>1174</v>
      </c>
    </row>
    <row r="308" s="18" customFormat="1" ht="36" spans="1:24">
      <c r="A308" s="26">
        <v>300</v>
      </c>
      <c r="B308" s="27" t="s">
        <v>76</v>
      </c>
      <c r="C308" s="27" t="s">
        <v>87</v>
      </c>
      <c r="D308" s="27" t="s">
        <v>88</v>
      </c>
      <c r="E308" s="27" t="s">
        <v>334</v>
      </c>
      <c r="F308" s="27" t="s">
        <v>412</v>
      </c>
      <c r="G308" s="27" t="s">
        <v>1175</v>
      </c>
      <c r="H308" s="27" t="s">
        <v>123</v>
      </c>
      <c r="I308" s="27" t="s">
        <v>412</v>
      </c>
      <c r="J308" s="27">
        <v>202307</v>
      </c>
      <c r="K308" s="27">
        <v>202410</v>
      </c>
      <c r="L308" s="27" t="s">
        <v>1176</v>
      </c>
      <c r="M308" s="27" t="s">
        <v>1177</v>
      </c>
      <c r="N308" s="27">
        <f t="shared" ref="N308:N315" si="1">O308</f>
        <v>330</v>
      </c>
      <c r="O308" s="27">
        <v>330</v>
      </c>
      <c r="P308" s="27">
        <v>0</v>
      </c>
      <c r="Q308" s="27">
        <v>4</v>
      </c>
      <c r="R308" s="27">
        <v>24</v>
      </c>
      <c r="S308" s="27">
        <v>93</v>
      </c>
      <c r="T308" s="27">
        <v>0</v>
      </c>
      <c r="U308" s="27">
        <v>24</v>
      </c>
      <c r="V308" s="27">
        <v>93</v>
      </c>
      <c r="W308" s="27" t="s">
        <v>355</v>
      </c>
      <c r="X308" s="27" t="s">
        <v>356</v>
      </c>
    </row>
    <row r="309" s="18" customFormat="1" ht="72" spans="1:24">
      <c r="A309" s="26">
        <v>301</v>
      </c>
      <c r="B309" s="27" t="s">
        <v>76</v>
      </c>
      <c r="C309" s="27" t="s">
        <v>87</v>
      </c>
      <c r="D309" s="27" t="s">
        <v>88</v>
      </c>
      <c r="E309" s="27" t="s">
        <v>334</v>
      </c>
      <c r="F309" s="27" t="s">
        <v>412</v>
      </c>
      <c r="G309" s="27" t="s">
        <v>1178</v>
      </c>
      <c r="H309" s="27" t="s">
        <v>82</v>
      </c>
      <c r="I309" s="27" t="s">
        <v>412</v>
      </c>
      <c r="J309" s="27">
        <v>202307</v>
      </c>
      <c r="K309" s="27">
        <v>202410</v>
      </c>
      <c r="L309" s="27" t="s">
        <v>1179</v>
      </c>
      <c r="M309" s="27" t="s">
        <v>1180</v>
      </c>
      <c r="N309" s="27">
        <f t="shared" si="1"/>
        <v>260</v>
      </c>
      <c r="O309" s="27">
        <v>260</v>
      </c>
      <c r="P309" s="27">
        <v>0</v>
      </c>
      <c r="Q309" s="27">
        <v>3</v>
      </c>
      <c r="R309" s="27">
        <v>20</v>
      </c>
      <c r="S309" s="27">
        <v>85</v>
      </c>
      <c r="T309" s="27">
        <v>0</v>
      </c>
      <c r="U309" s="27">
        <v>20</v>
      </c>
      <c r="V309" s="27">
        <v>85</v>
      </c>
      <c r="W309" s="27" t="s">
        <v>355</v>
      </c>
      <c r="X309" s="27" t="s">
        <v>356</v>
      </c>
    </row>
    <row r="310" s="18" customFormat="1" ht="48" spans="1:24">
      <c r="A310" s="26">
        <v>302</v>
      </c>
      <c r="B310" s="27" t="s">
        <v>76</v>
      </c>
      <c r="C310" s="27" t="s">
        <v>77</v>
      </c>
      <c r="D310" s="27" t="s">
        <v>151</v>
      </c>
      <c r="E310" s="27" t="s">
        <v>334</v>
      </c>
      <c r="F310" s="27" t="s">
        <v>421</v>
      </c>
      <c r="G310" s="27" t="s">
        <v>1181</v>
      </c>
      <c r="H310" s="27" t="s">
        <v>82</v>
      </c>
      <c r="I310" s="27" t="s">
        <v>421</v>
      </c>
      <c r="J310" s="27">
        <v>202310</v>
      </c>
      <c r="K310" s="27">
        <v>202312</v>
      </c>
      <c r="L310" s="27" t="s">
        <v>1182</v>
      </c>
      <c r="M310" s="27" t="s">
        <v>1183</v>
      </c>
      <c r="N310" s="27">
        <f t="shared" si="1"/>
        <v>50</v>
      </c>
      <c r="O310" s="27">
        <v>50</v>
      </c>
      <c r="P310" s="27">
        <v>0</v>
      </c>
      <c r="Q310" s="27">
        <v>1</v>
      </c>
      <c r="R310" s="27">
        <v>131</v>
      </c>
      <c r="S310" s="27">
        <v>658</v>
      </c>
      <c r="T310" s="27">
        <v>1</v>
      </c>
      <c r="U310" s="27">
        <v>11</v>
      </c>
      <c r="V310" s="27">
        <v>54</v>
      </c>
      <c r="W310" s="27" t="s">
        <v>1157</v>
      </c>
      <c r="X310" s="27" t="s">
        <v>383</v>
      </c>
    </row>
    <row r="311" s="18" customFormat="1" ht="36" spans="1:24">
      <c r="A311" s="26">
        <v>303</v>
      </c>
      <c r="B311" s="27" t="s">
        <v>76</v>
      </c>
      <c r="C311" s="27" t="s">
        <v>77</v>
      </c>
      <c r="D311" s="27" t="s">
        <v>105</v>
      </c>
      <c r="E311" s="27" t="s">
        <v>334</v>
      </c>
      <c r="F311" s="27" t="s">
        <v>421</v>
      </c>
      <c r="G311" s="27" t="s">
        <v>1184</v>
      </c>
      <c r="H311" s="27" t="s">
        <v>82</v>
      </c>
      <c r="I311" s="27" t="s">
        <v>421</v>
      </c>
      <c r="J311" s="27">
        <v>202307</v>
      </c>
      <c r="K311" s="27">
        <v>202410</v>
      </c>
      <c r="L311" s="27" t="s">
        <v>1182</v>
      </c>
      <c r="M311" s="27" t="s">
        <v>1185</v>
      </c>
      <c r="N311" s="27">
        <f t="shared" si="1"/>
        <v>120</v>
      </c>
      <c r="O311" s="27">
        <v>120</v>
      </c>
      <c r="P311" s="27">
        <v>0</v>
      </c>
      <c r="Q311" s="27">
        <v>2</v>
      </c>
      <c r="R311" s="27">
        <v>18</v>
      </c>
      <c r="S311" s="27">
        <v>64</v>
      </c>
      <c r="T311" s="27">
        <v>1</v>
      </c>
      <c r="U311" s="27">
        <v>18</v>
      </c>
      <c r="V311" s="27">
        <v>64</v>
      </c>
      <c r="W311" s="27" t="s">
        <v>355</v>
      </c>
      <c r="X311" s="27" t="s">
        <v>356</v>
      </c>
    </row>
    <row r="312" s="18" customFormat="1" ht="60" spans="1:24">
      <c r="A312" s="26">
        <v>304</v>
      </c>
      <c r="B312" s="27" t="s">
        <v>76</v>
      </c>
      <c r="C312" s="27" t="s">
        <v>77</v>
      </c>
      <c r="D312" s="27" t="s">
        <v>105</v>
      </c>
      <c r="E312" s="27" t="s">
        <v>334</v>
      </c>
      <c r="F312" s="27" t="s">
        <v>433</v>
      </c>
      <c r="G312" s="27" t="s">
        <v>1186</v>
      </c>
      <c r="H312" s="27" t="s">
        <v>82</v>
      </c>
      <c r="I312" s="27" t="s">
        <v>433</v>
      </c>
      <c r="J312" s="27">
        <v>202307</v>
      </c>
      <c r="K312" s="27">
        <v>202410</v>
      </c>
      <c r="L312" s="27" t="s">
        <v>1187</v>
      </c>
      <c r="M312" s="27" t="s">
        <v>1188</v>
      </c>
      <c r="N312" s="27">
        <f t="shared" si="1"/>
        <v>200</v>
      </c>
      <c r="O312" s="27">
        <v>200</v>
      </c>
      <c r="P312" s="27">
        <v>0</v>
      </c>
      <c r="Q312" s="27">
        <v>2</v>
      </c>
      <c r="R312" s="27">
        <v>19</v>
      </c>
      <c r="S312" s="27">
        <v>67</v>
      </c>
      <c r="T312" s="27">
        <v>1</v>
      </c>
      <c r="U312" s="27">
        <v>19</v>
      </c>
      <c r="V312" s="27">
        <v>67</v>
      </c>
      <c r="W312" s="27" t="s">
        <v>355</v>
      </c>
      <c r="X312" s="27" t="s">
        <v>356</v>
      </c>
    </row>
    <row r="313" s="18" customFormat="1" ht="36" spans="1:24">
      <c r="A313" s="26">
        <v>305</v>
      </c>
      <c r="B313" s="27" t="s">
        <v>76</v>
      </c>
      <c r="C313" s="27" t="s">
        <v>77</v>
      </c>
      <c r="D313" s="27" t="s">
        <v>141</v>
      </c>
      <c r="E313" s="27" t="s">
        <v>334</v>
      </c>
      <c r="F313" s="27" t="s">
        <v>433</v>
      </c>
      <c r="G313" s="27" t="s">
        <v>1189</v>
      </c>
      <c r="H313" s="27" t="s">
        <v>82</v>
      </c>
      <c r="I313" s="27" t="s">
        <v>433</v>
      </c>
      <c r="J313" s="27">
        <v>202307</v>
      </c>
      <c r="K313" s="27">
        <v>202410</v>
      </c>
      <c r="L313" s="27" t="s">
        <v>1190</v>
      </c>
      <c r="M313" s="27" t="s">
        <v>1191</v>
      </c>
      <c r="N313" s="27">
        <f t="shared" si="1"/>
        <v>180</v>
      </c>
      <c r="O313" s="27">
        <v>180</v>
      </c>
      <c r="P313" s="27">
        <v>0</v>
      </c>
      <c r="Q313" s="27">
        <v>2</v>
      </c>
      <c r="R313" s="27">
        <v>9</v>
      </c>
      <c r="S313" s="27">
        <v>44</v>
      </c>
      <c r="T313" s="27">
        <v>0</v>
      </c>
      <c r="U313" s="27">
        <v>9</v>
      </c>
      <c r="V313" s="27">
        <v>44</v>
      </c>
      <c r="W313" s="27" t="s">
        <v>355</v>
      </c>
      <c r="X313" s="27" t="s">
        <v>356</v>
      </c>
    </row>
    <row r="314" s="18" customFormat="1" ht="48" spans="1:24">
      <c r="A314" s="26">
        <v>306</v>
      </c>
      <c r="B314" s="27" t="s">
        <v>76</v>
      </c>
      <c r="C314" s="27" t="s">
        <v>77</v>
      </c>
      <c r="D314" s="27" t="s">
        <v>105</v>
      </c>
      <c r="E314" s="27" t="s">
        <v>334</v>
      </c>
      <c r="F314" s="27" t="s">
        <v>433</v>
      </c>
      <c r="G314" s="27" t="s">
        <v>1192</v>
      </c>
      <c r="H314" s="27" t="s">
        <v>82</v>
      </c>
      <c r="I314" s="27" t="s">
        <v>433</v>
      </c>
      <c r="J314" s="27">
        <v>202307</v>
      </c>
      <c r="K314" s="27">
        <v>202410</v>
      </c>
      <c r="L314" s="27" t="s">
        <v>1193</v>
      </c>
      <c r="M314" s="27" t="s">
        <v>1194</v>
      </c>
      <c r="N314" s="27">
        <f t="shared" si="1"/>
        <v>130</v>
      </c>
      <c r="O314" s="27">
        <v>130</v>
      </c>
      <c r="P314" s="27">
        <v>0</v>
      </c>
      <c r="Q314" s="27">
        <v>2</v>
      </c>
      <c r="R314" s="27">
        <v>12</v>
      </c>
      <c r="S314" s="27">
        <v>48</v>
      </c>
      <c r="T314" s="27">
        <v>2</v>
      </c>
      <c r="U314" s="27">
        <v>12</v>
      </c>
      <c r="V314" s="27">
        <v>48</v>
      </c>
      <c r="W314" s="27" t="s">
        <v>355</v>
      </c>
      <c r="X314" s="27" t="s">
        <v>356</v>
      </c>
    </row>
    <row r="315" s="18" customFormat="1" ht="60" spans="1:24">
      <c r="A315" s="26">
        <v>307</v>
      </c>
      <c r="B315" s="27" t="s">
        <v>76</v>
      </c>
      <c r="C315" s="27" t="s">
        <v>77</v>
      </c>
      <c r="D315" s="27" t="s">
        <v>151</v>
      </c>
      <c r="E315" s="27" t="s">
        <v>334</v>
      </c>
      <c r="F315" s="27" t="s">
        <v>433</v>
      </c>
      <c r="G315" s="27" t="s">
        <v>1195</v>
      </c>
      <c r="H315" s="27" t="s">
        <v>123</v>
      </c>
      <c r="I315" s="27" t="s">
        <v>433</v>
      </c>
      <c r="J315" s="27">
        <v>202307</v>
      </c>
      <c r="K315" s="27">
        <v>202410</v>
      </c>
      <c r="L315" s="27" t="s">
        <v>1196</v>
      </c>
      <c r="M315" s="27" t="s">
        <v>1197</v>
      </c>
      <c r="N315" s="27">
        <f t="shared" si="1"/>
        <v>60</v>
      </c>
      <c r="O315" s="27">
        <v>60</v>
      </c>
      <c r="P315" s="27">
        <v>0</v>
      </c>
      <c r="Q315" s="27">
        <v>1</v>
      </c>
      <c r="R315" s="27">
        <v>5</v>
      </c>
      <c r="S315" s="27">
        <v>18</v>
      </c>
      <c r="T315" s="27">
        <v>0</v>
      </c>
      <c r="U315" s="27">
        <v>5</v>
      </c>
      <c r="V315" s="27">
        <v>18</v>
      </c>
      <c r="W315" s="27" t="s">
        <v>355</v>
      </c>
      <c r="X315" s="27" t="s">
        <v>1198</v>
      </c>
    </row>
    <row r="316" s="17" customFormat="1" ht="36" spans="1:24">
      <c r="A316" s="26">
        <v>308</v>
      </c>
      <c r="B316" s="27" t="s">
        <v>76</v>
      </c>
      <c r="C316" s="27" t="s">
        <v>93</v>
      </c>
      <c r="D316" s="27" t="s">
        <v>94</v>
      </c>
      <c r="E316" s="27" t="s">
        <v>334</v>
      </c>
      <c r="F316" s="27"/>
      <c r="G316" s="27" t="s">
        <v>1199</v>
      </c>
      <c r="H316" s="27" t="s">
        <v>123</v>
      </c>
      <c r="I316" s="27" t="s">
        <v>334</v>
      </c>
      <c r="J316" s="31" t="s">
        <v>124</v>
      </c>
      <c r="K316" s="27">
        <v>202312</v>
      </c>
      <c r="L316" s="27" t="s">
        <v>1200</v>
      </c>
      <c r="M316" s="27" t="s">
        <v>1201</v>
      </c>
      <c r="N316" s="27">
        <f>O316+P316</f>
        <v>34</v>
      </c>
      <c r="O316" s="27">
        <v>34</v>
      </c>
      <c r="P316" s="27">
        <v>0</v>
      </c>
      <c r="Q316" s="27">
        <v>12</v>
      </c>
      <c r="R316" s="27">
        <v>189</v>
      </c>
      <c r="S316" s="27">
        <v>720</v>
      </c>
      <c r="T316" s="27">
        <v>3</v>
      </c>
      <c r="U316" s="27">
        <v>24</v>
      </c>
      <c r="V316" s="27">
        <v>113</v>
      </c>
      <c r="W316" s="27" t="s">
        <v>1202</v>
      </c>
      <c r="X316" s="27" t="s">
        <v>369</v>
      </c>
    </row>
    <row r="317" s="17" customFormat="1" ht="48" spans="1:24">
      <c r="A317" s="26">
        <v>309</v>
      </c>
      <c r="B317" s="27" t="s">
        <v>543</v>
      </c>
      <c r="C317" s="27" t="s">
        <v>604</v>
      </c>
      <c r="D317" s="27" t="s">
        <v>605</v>
      </c>
      <c r="E317" s="27" t="s">
        <v>334</v>
      </c>
      <c r="F317" s="27" t="s">
        <v>1203</v>
      </c>
      <c r="G317" s="27" t="s">
        <v>1204</v>
      </c>
      <c r="H317" s="27" t="s">
        <v>82</v>
      </c>
      <c r="I317" s="27" t="s">
        <v>1205</v>
      </c>
      <c r="J317" s="27">
        <v>202311</v>
      </c>
      <c r="K317" s="27">
        <v>202311</v>
      </c>
      <c r="L317" s="26" t="s">
        <v>1203</v>
      </c>
      <c r="M317" s="27" t="s">
        <v>1206</v>
      </c>
      <c r="N317" s="27">
        <v>6</v>
      </c>
      <c r="O317" s="27">
        <v>6</v>
      </c>
      <c r="P317" s="27">
        <v>0</v>
      </c>
      <c r="Q317" s="27">
        <v>1</v>
      </c>
      <c r="R317" s="27">
        <v>32</v>
      </c>
      <c r="S317" s="26">
        <v>118</v>
      </c>
      <c r="T317" s="26">
        <v>0</v>
      </c>
      <c r="U317" s="27">
        <v>4</v>
      </c>
      <c r="V317" s="27">
        <v>17</v>
      </c>
      <c r="W317" s="27" t="s">
        <v>1207</v>
      </c>
      <c r="X317" s="27" t="s">
        <v>1208</v>
      </c>
    </row>
    <row r="318" s="17" customFormat="1" ht="36" spans="1:24">
      <c r="A318" s="26">
        <v>310</v>
      </c>
      <c r="B318" s="27" t="s">
        <v>76</v>
      </c>
      <c r="C318" s="27" t="s">
        <v>77</v>
      </c>
      <c r="D318" s="27" t="s">
        <v>105</v>
      </c>
      <c r="E318" s="27" t="s">
        <v>334</v>
      </c>
      <c r="F318" s="27" t="s">
        <v>374</v>
      </c>
      <c r="G318" s="27" t="s">
        <v>1209</v>
      </c>
      <c r="H318" s="26" t="s">
        <v>82</v>
      </c>
      <c r="I318" s="27" t="s">
        <v>1210</v>
      </c>
      <c r="J318" s="33">
        <v>45231</v>
      </c>
      <c r="K318" s="33">
        <v>45413</v>
      </c>
      <c r="L318" s="27" t="s">
        <v>377</v>
      </c>
      <c r="M318" s="27" t="s">
        <v>1211</v>
      </c>
      <c r="N318" s="27">
        <v>8.4</v>
      </c>
      <c r="O318" s="27">
        <v>7</v>
      </c>
      <c r="P318" s="27">
        <v>1.4</v>
      </c>
      <c r="Q318" s="27">
        <v>1</v>
      </c>
      <c r="R318" s="27">
        <v>7</v>
      </c>
      <c r="S318" s="27">
        <v>20</v>
      </c>
      <c r="T318" s="27">
        <v>0</v>
      </c>
      <c r="U318" s="27">
        <v>3</v>
      </c>
      <c r="V318" s="27">
        <v>10</v>
      </c>
      <c r="W318" s="27" t="s">
        <v>1207</v>
      </c>
      <c r="X318" s="27" t="s">
        <v>356</v>
      </c>
    </row>
    <row r="319" s="17" customFormat="1" ht="24" spans="1:24">
      <c r="A319" s="26">
        <v>311</v>
      </c>
      <c r="B319" s="26" t="s">
        <v>543</v>
      </c>
      <c r="C319" s="27" t="s">
        <v>604</v>
      </c>
      <c r="D319" s="27" t="s">
        <v>676</v>
      </c>
      <c r="E319" s="26" t="s">
        <v>334</v>
      </c>
      <c r="F319" s="26" t="s">
        <v>681</v>
      </c>
      <c r="G319" s="26" t="s">
        <v>1212</v>
      </c>
      <c r="H319" s="26" t="s">
        <v>82</v>
      </c>
      <c r="I319" s="26" t="s">
        <v>681</v>
      </c>
      <c r="J319" s="41" t="s">
        <v>124</v>
      </c>
      <c r="K319" s="26">
        <v>202412</v>
      </c>
      <c r="L319" s="26" t="s">
        <v>681</v>
      </c>
      <c r="M319" s="26" t="s">
        <v>1213</v>
      </c>
      <c r="N319" s="26">
        <v>5</v>
      </c>
      <c r="O319" s="26">
        <v>5</v>
      </c>
      <c r="P319" s="26">
        <v>0</v>
      </c>
      <c r="Q319" s="26">
        <v>1</v>
      </c>
      <c r="R319" s="26">
        <v>30</v>
      </c>
      <c r="S319" s="26">
        <v>103</v>
      </c>
      <c r="T319" s="26">
        <v>0</v>
      </c>
      <c r="U319" s="26">
        <v>6</v>
      </c>
      <c r="V319" s="26">
        <v>11</v>
      </c>
      <c r="W319" s="27" t="s">
        <v>1207</v>
      </c>
      <c r="X319" s="26" t="s">
        <v>1214</v>
      </c>
    </row>
    <row r="320" s="17" customFormat="1" ht="48" spans="1:24">
      <c r="A320" s="26">
        <v>312</v>
      </c>
      <c r="B320" s="27" t="s">
        <v>76</v>
      </c>
      <c r="C320" s="27" t="s">
        <v>93</v>
      </c>
      <c r="D320" s="27" t="s">
        <v>94</v>
      </c>
      <c r="E320" s="27" t="s">
        <v>334</v>
      </c>
      <c r="F320" s="27" t="s">
        <v>1203</v>
      </c>
      <c r="G320" s="27" t="s">
        <v>1215</v>
      </c>
      <c r="H320" s="27" t="s">
        <v>123</v>
      </c>
      <c r="I320" s="27" t="s">
        <v>1216</v>
      </c>
      <c r="J320" s="27">
        <v>202311</v>
      </c>
      <c r="K320" s="27">
        <v>202312</v>
      </c>
      <c r="L320" s="27" t="s">
        <v>1203</v>
      </c>
      <c r="M320" s="27" t="s">
        <v>1217</v>
      </c>
      <c r="N320" s="27">
        <v>5</v>
      </c>
      <c r="O320" s="27">
        <v>5</v>
      </c>
      <c r="P320" s="27">
        <v>0</v>
      </c>
      <c r="Q320" s="27">
        <v>1</v>
      </c>
      <c r="R320" s="26">
        <v>115</v>
      </c>
      <c r="S320" s="27">
        <v>482</v>
      </c>
      <c r="T320" s="26">
        <v>0</v>
      </c>
      <c r="U320" s="27">
        <v>17</v>
      </c>
      <c r="V320" s="27">
        <v>81</v>
      </c>
      <c r="W320" s="27" t="s">
        <v>1218</v>
      </c>
      <c r="X320" s="27" t="s">
        <v>1219</v>
      </c>
    </row>
    <row r="321" s="17" customFormat="1" ht="48" spans="1:24">
      <c r="A321" s="26">
        <v>313</v>
      </c>
      <c r="B321" s="27" t="s">
        <v>543</v>
      </c>
      <c r="C321" s="27" t="s">
        <v>604</v>
      </c>
      <c r="D321" s="27" t="s">
        <v>605</v>
      </c>
      <c r="E321" s="27" t="s">
        <v>334</v>
      </c>
      <c r="F321" s="27" t="s">
        <v>660</v>
      </c>
      <c r="G321" s="27" t="s">
        <v>1220</v>
      </c>
      <c r="H321" s="27" t="s">
        <v>82</v>
      </c>
      <c r="I321" s="27" t="s">
        <v>662</v>
      </c>
      <c r="J321" s="27">
        <v>202311</v>
      </c>
      <c r="K321" s="27">
        <v>202312</v>
      </c>
      <c r="L321" s="27" t="s">
        <v>660</v>
      </c>
      <c r="M321" s="27" t="s">
        <v>1221</v>
      </c>
      <c r="N321" s="27">
        <v>4</v>
      </c>
      <c r="O321" s="27">
        <v>4</v>
      </c>
      <c r="P321" s="27">
        <v>0</v>
      </c>
      <c r="Q321" s="27">
        <v>0</v>
      </c>
      <c r="R321" s="26">
        <v>8</v>
      </c>
      <c r="S321" s="27">
        <v>23</v>
      </c>
      <c r="T321" s="26">
        <v>0</v>
      </c>
      <c r="U321" s="27">
        <v>3</v>
      </c>
      <c r="V321" s="27">
        <v>11</v>
      </c>
      <c r="W321" s="27" t="s">
        <v>1218</v>
      </c>
      <c r="X321" s="27" t="s">
        <v>692</v>
      </c>
    </row>
    <row r="322" s="17" customFormat="1" ht="36" spans="1:24">
      <c r="A322" s="26">
        <v>314</v>
      </c>
      <c r="B322" s="27" t="s">
        <v>543</v>
      </c>
      <c r="C322" s="27" t="s">
        <v>604</v>
      </c>
      <c r="D322" s="27" t="s">
        <v>605</v>
      </c>
      <c r="E322" s="27" t="s">
        <v>334</v>
      </c>
      <c r="F322" s="27" t="s">
        <v>1222</v>
      </c>
      <c r="G322" s="27" t="s">
        <v>1223</v>
      </c>
      <c r="H322" s="27" t="s">
        <v>82</v>
      </c>
      <c r="I322" s="27" t="s">
        <v>1224</v>
      </c>
      <c r="J322" s="27">
        <v>202311</v>
      </c>
      <c r="K322" s="27">
        <v>202312</v>
      </c>
      <c r="L322" s="27" t="s">
        <v>1222</v>
      </c>
      <c r="M322" s="27" t="s">
        <v>1225</v>
      </c>
      <c r="N322" s="27">
        <v>5</v>
      </c>
      <c r="O322" s="27">
        <v>5</v>
      </c>
      <c r="P322" s="27">
        <v>0</v>
      </c>
      <c r="Q322" s="27">
        <v>0</v>
      </c>
      <c r="R322" s="26">
        <v>13</v>
      </c>
      <c r="S322" s="27">
        <v>40</v>
      </c>
      <c r="T322" s="26">
        <v>0</v>
      </c>
      <c r="U322" s="27">
        <v>7</v>
      </c>
      <c r="V322" s="27">
        <v>24</v>
      </c>
      <c r="W322" s="27" t="s">
        <v>1218</v>
      </c>
      <c r="X322" s="27" t="s">
        <v>369</v>
      </c>
    </row>
    <row r="323" s="17" customFormat="1" ht="60" spans="1:24">
      <c r="A323" s="26">
        <v>315</v>
      </c>
      <c r="B323" s="27" t="s">
        <v>543</v>
      </c>
      <c r="C323" s="27" t="s">
        <v>544</v>
      </c>
      <c r="D323" s="27" t="s">
        <v>545</v>
      </c>
      <c r="E323" s="26" t="s">
        <v>334</v>
      </c>
      <c r="F323" s="26" t="s">
        <v>401</v>
      </c>
      <c r="G323" s="27" t="s">
        <v>1226</v>
      </c>
      <c r="H323" s="26" t="s">
        <v>82</v>
      </c>
      <c r="I323" s="26" t="s">
        <v>401</v>
      </c>
      <c r="J323" s="26">
        <v>202311</v>
      </c>
      <c r="K323" s="26">
        <v>202312</v>
      </c>
      <c r="L323" s="26" t="s">
        <v>401</v>
      </c>
      <c r="M323" s="27" t="s">
        <v>1227</v>
      </c>
      <c r="N323" s="26">
        <v>15.8814</v>
      </c>
      <c r="O323" s="26">
        <v>15.8814</v>
      </c>
      <c r="P323" s="26">
        <v>0</v>
      </c>
      <c r="Q323" s="26">
        <v>0</v>
      </c>
      <c r="R323" s="26">
        <v>72</v>
      </c>
      <c r="S323" s="27">
        <v>290</v>
      </c>
      <c r="T323" s="26">
        <v>1</v>
      </c>
      <c r="U323" s="26">
        <v>19</v>
      </c>
      <c r="V323" s="27">
        <v>67</v>
      </c>
      <c r="W323" s="38" t="s">
        <v>1228</v>
      </c>
      <c r="X323" s="27" t="s">
        <v>794</v>
      </c>
    </row>
    <row r="324" s="17" customFormat="1" ht="36" spans="1:24">
      <c r="A324" s="26">
        <v>316</v>
      </c>
      <c r="B324" s="27" t="s">
        <v>543</v>
      </c>
      <c r="C324" s="27" t="s">
        <v>604</v>
      </c>
      <c r="D324" s="27" t="s">
        <v>605</v>
      </c>
      <c r="E324" s="26" t="s">
        <v>334</v>
      </c>
      <c r="F324" s="26" t="s">
        <v>421</v>
      </c>
      <c r="G324" s="27" t="s">
        <v>1229</v>
      </c>
      <c r="H324" s="26" t="s">
        <v>123</v>
      </c>
      <c r="I324" s="27" t="s">
        <v>1230</v>
      </c>
      <c r="J324" s="26">
        <v>202312</v>
      </c>
      <c r="K324" s="41" t="s">
        <v>1231</v>
      </c>
      <c r="L324" s="26" t="s">
        <v>421</v>
      </c>
      <c r="M324" s="27" t="s">
        <v>1232</v>
      </c>
      <c r="N324" s="26">
        <v>20</v>
      </c>
      <c r="O324" s="26">
        <v>20</v>
      </c>
      <c r="P324" s="26">
        <v>0</v>
      </c>
      <c r="Q324" s="26">
        <v>0</v>
      </c>
      <c r="R324" s="27">
        <v>396</v>
      </c>
      <c r="S324" s="26">
        <v>1546</v>
      </c>
      <c r="T324" s="26">
        <v>1</v>
      </c>
      <c r="U324" s="27">
        <v>51</v>
      </c>
      <c r="V324" s="27">
        <v>176</v>
      </c>
      <c r="W324" s="27" t="s">
        <v>1207</v>
      </c>
      <c r="X324" s="27" t="s">
        <v>369</v>
      </c>
    </row>
    <row r="325" s="17" customFormat="1" ht="36" spans="1:24">
      <c r="A325" s="26">
        <v>317</v>
      </c>
      <c r="B325" s="27" t="s">
        <v>543</v>
      </c>
      <c r="C325" s="27" t="s">
        <v>604</v>
      </c>
      <c r="D325" s="27" t="s">
        <v>605</v>
      </c>
      <c r="E325" s="26" t="s">
        <v>334</v>
      </c>
      <c r="F325" s="26" t="s">
        <v>421</v>
      </c>
      <c r="G325" s="27" t="s">
        <v>1233</v>
      </c>
      <c r="H325" s="26" t="s">
        <v>123</v>
      </c>
      <c r="I325" s="27" t="s">
        <v>1234</v>
      </c>
      <c r="J325" s="26">
        <v>202312</v>
      </c>
      <c r="K325" s="41" t="s">
        <v>1231</v>
      </c>
      <c r="L325" s="26" t="s">
        <v>421</v>
      </c>
      <c r="M325" s="27" t="s">
        <v>1235</v>
      </c>
      <c r="N325" s="26">
        <v>20</v>
      </c>
      <c r="O325" s="26">
        <v>20</v>
      </c>
      <c r="P325" s="26">
        <v>0</v>
      </c>
      <c r="Q325" s="26">
        <v>0</v>
      </c>
      <c r="R325" s="27">
        <v>372</v>
      </c>
      <c r="S325" s="26">
        <v>1275</v>
      </c>
      <c r="T325" s="26">
        <v>1</v>
      </c>
      <c r="U325" s="27">
        <v>51</v>
      </c>
      <c r="V325" s="27">
        <v>176</v>
      </c>
      <c r="W325" s="27" t="s">
        <v>1207</v>
      </c>
      <c r="X325" s="27" t="s">
        <v>369</v>
      </c>
    </row>
    <row r="326" s="18" customFormat="1" ht="48" spans="1:24">
      <c r="A326" s="26">
        <v>318</v>
      </c>
      <c r="B326" s="27" t="s">
        <v>76</v>
      </c>
      <c r="C326" s="27" t="s">
        <v>813</v>
      </c>
      <c r="D326" s="27" t="s">
        <v>1236</v>
      </c>
      <c r="E326" s="27" t="s">
        <v>1237</v>
      </c>
      <c r="F326" s="27" t="s">
        <v>321</v>
      </c>
      <c r="G326" s="27" t="s">
        <v>1238</v>
      </c>
      <c r="H326" s="27" t="s">
        <v>82</v>
      </c>
      <c r="I326" s="27" t="s">
        <v>321</v>
      </c>
      <c r="J326" s="35">
        <v>44562</v>
      </c>
      <c r="K326" s="35">
        <v>44926</v>
      </c>
      <c r="L326" s="27" t="s">
        <v>1239</v>
      </c>
      <c r="M326" s="27" t="s">
        <v>1240</v>
      </c>
      <c r="N326" s="27">
        <v>132</v>
      </c>
      <c r="O326" s="27">
        <v>132</v>
      </c>
      <c r="P326" s="27">
        <v>0</v>
      </c>
      <c r="Q326" s="27">
        <v>52</v>
      </c>
      <c r="R326" s="27">
        <v>1016</v>
      </c>
      <c r="S326" s="27">
        <v>2501</v>
      </c>
      <c r="T326" s="27">
        <v>31</v>
      </c>
      <c r="U326" s="27">
        <v>609</v>
      </c>
      <c r="V326" s="27">
        <v>1500</v>
      </c>
      <c r="W326" s="27" t="s">
        <v>1241</v>
      </c>
      <c r="X326" s="27" t="s">
        <v>1242</v>
      </c>
    </row>
    <row r="327" s="18" customFormat="1" ht="36" spans="1:24">
      <c r="A327" s="26">
        <v>319</v>
      </c>
      <c r="B327" s="27" t="s">
        <v>76</v>
      </c>
      <c r="C327" s="27" t="s">
        <v>93</v>
      </c>
      <c r="D327" s="27" t="s">
        <v>94</v>
      </c>
      <c r="E327" s="27" t="s">
        <v>1237</v>
      </c>
      <c r="F327" s="27" t="s">
        <v>321</v>
      </c>
      <c r="G327" s="27" t="s">
        <v>1243</v>
      </c>
      <c r="H327" s="27" t="s">
        <v>82</v>
      </c>
      <c r="I327" s="27" t="s">
        <v>321</v>
      </c>
      <c r="J327" s="27">
        <v>20230401</v>
      </c>
      <c r="K327" s="27">
        <v>20231220</v>
      </c>
      <c r="L327" s="27" t="s">
        <v>1244</v>
      </c>
      <c r="M327" s="27" t="s">
        <v>1245</v>
      </c>
      <c r="N327" s="27">
        <v>567</v>
      </c>
      <c r="O327" s="27">
        <v>567</v>
      </c>
      <c r="P327" s="27">
        <v>0</v>
      </c>
      <c r="Q327" s="27">
        <v>62</v>
      </c>
      <c r="R327" s="27">
        <v>5007</v>
      </c>
      <c r="S327" s="27">
        <v>17581</v>
      </c>
      <c r="T327" s="27">
        <v>19</v>
      </c>
      <c r="U327" s="27">
        <v>607</v>
      </c>
      <c r="V327" s="27">
        <v>1725</v>
      </c>
      <c r="W327" s="27" t="s">
        <v>1246</v>
      </c>
      <c r="X327" s="27" t="s">
        <v>1246</v>
      </c>
    </row>
    <row r="328" s="17" customFormat="1" ht="24" spans="1:24">
      <c r="A328" s="26">
        <v>320</v>
      </c>
      <c r="B328" s="27" t="s">
        <v>1247</v>
      </c>
      <c r="C328" s="27" t="s">
        <v>1248</v>
      </c>
      <c r="D328" s="27" t="s">
        <v>1249</v>
      </c>
      <c r="E328" s="26" t="s">
        <v>321</v>
      </c>
      <c r="F328" s="26" t="s">
        <v>321</v>
      </c>
      <c r="G328" s="27" t="s">
        <v>1250</v>
      </c>
      <c r="H328" s="26" t="s">
        <v>82</v>
      </c>
      <c r="I328" s="26" t="s">
        <v>321</v>
      </c>
      <c r="J328" s="37">
        <v>45139</v>
      </c>
      <c r="K328" s="33">
        <v>45261</v>
      </c>
      <c r="L328" s="26" t="s">
        <v>816</v>
      </c>
      <c r="M328" s="27" t="s">
        <v>1251</v>
      </c>
      <c r="N328" s="27">
        <v>14</v>
      </c>
      <c r="O328" s="27">
        <v>14</v>
      </c>
      <c r="P328" s="27">
        <v>0</v>
      </c>
      <c r="Q328" s="27">
        <v>0</v>
      </c>
      <c r="R328" s="27" t="s">
        <v>1252</v>
      </c>
      <c r="S328" s="27" t="s">
        <v>1253</v>
      </c>
      <c r="T328" s="27">
        <v>0</v>
      </c>
      <c r="U328" s="27" t="s">
        <v>1252</v>
      </c>
      <c r="V328" s="27" t="s">
        <v>1253</v>
      </c>
      <c r="W328" s="27" t="s">
        <v>820</v>
      </c>
      <c r="X328" s="27" t="s">
        <v>1254</v>
      </c>
    </row>
    <row r="329" s="18" customFormat="1" ht="36" spans="1:24">
      <c r="A329" s="26">
        <v>321</v>
      </c>
      <c r="B329" s="27" t="s">
        <v>1247</v>
      </c>
      <c r="C329" s="27" t="s">
        <v>1248</v>
      </c>
      <c r="D329" s="27" t="s">
        <v>1255</v>
      </c>
      <c r="E329" s="26" t="s">
        <v>321</v>
      </c>
      <c r="F329" s="26" t="s">
        <v>321</v>
      </c>
      <c r="G329" s="27" t="s">
        <v>1256</v>
      </c>
      <c r="H329" s="26" t="s">
        <v>82</v>
      </c>
      <c r="I329" s="26" t="s">
        <v>321</v>
      </c>
      <c r="J329" s="37">
        <v>45170</v>
      </c>
      <c r="K329" s="33">
        <v>45261</v>
      </c>
      <c r="L329" s="26" t="s">
        <v>816</v>
      </c>
      <c r="M329" s="27" t="s">
        <v>1257</v>
      </c>
      <c r="N329" s="27">
        <v>15.6</v>
      </c>
      <c r="O329" s="27">
        <v>15.6</v>
      </c>
      <c r="P329" s="27">
        <v>0</v>
      </c>
      <c r="Q329" s="27">
        <v>0</v>
      </c>
      <c r="R329" s="27" t="s">
        <v>1258</v>
      </c>
      <c r="S329" s="27" t="s">
        <v>1259</v>
      </c>
      <c r="T329" s="27">
        <v>0</v>
      </c>
      <c r="U329" s="27" t="s">
        <v>1260</v>
      </c>
      <c r="V329" s="27" t="s">
        <v>1261</v>
      </c>
      <c r="W329" s="27" t="s">
        <v>820</v>
      </c>
      <c r="X329" s="27" t="s">
        <v>1262</v>
      </c>
    </row>
    <row r="330" s="17" customFormat="1" ht="48" spans="1:24">
      <c r="A330" s="26">
        <v>322</v>
      </c>
      <c r="B330" s="27" t="s">
        <v>76</v>
      </c>
      <c r="C330" s="27" t="s">
        <v>87</v>
      </c>
      <c r="D330" s="27" t="s">
        <v>88</v>
      </c>
      <c r="E330" s="26" t="s">
        <v>321</v>
      </c>
      <c r="F330" s="26" t="s">
        <v>321</v>
      </c>
      <c r="G330" s="27" t="s">
        <v>1263</v>
      </c>
      <c r="H330" s="26" t="s">
        <v>82</v>
      </c>
      <c r="I330" s="26" t="s">
        <v>321</v>
      </c>
      <c r="J330" s="41" t="s">
        <v>1066</v>
      </c>
      <c r="K330" s="41" t="s">
        <v>1264</v>
      </c>
      <c r="L330" s="26" t="s">
        <v>330</v>
      </c>
      <c r="M330" s="27" t="s">
        <v>1265</v>
      </c>
      <c r="N330" s="26">
        <v>305</v>
      </c>
      <c r="O330" s="26">
        <v>305</v>
      </c>
      <c r="P330" s="26">
        <v>0</v>
      </c>
      <c r="Q330" s="26">
        <v>20</v>
      </c>
      <c r="R330" s="26">
        <v>355</v>
      </c>
      <c r="S330" s="26">
        <v>1072</v>
      </c>
      <c r="T330" s="26">
        <v>6</v>
      </c>
      <c r="U330" s="26">
        <v>42</v>
      </c>
      <c r="V330" s="26">
        <v>102</v>
      </c>
      <c r="W330" s="27" t="s">
        <v>820</v>
      </c>
      <c r="X330" s="27" t="s">
        <v>1266</v>
      </c>
    </row>
    <row r="331" s="17" customFormat="1" ht="60" spans="1:24">
      <c r="A331" s="26">
        <v>323</v>
      </c>
      <c r="B331" s="27" t="s">
        <v>543</v>
      </c>
      <c r="C331" s="27" t="s">
        <v>544</v>
      </c>
      <c r="D331" s="27" t="s">
        <v>544</v>
      </c>
      <c r="E331" s="26" t="s">
        <v>321</v>
      </c>
      <c r="F331" s="26" t="s">
        <v>321</v>
      </c>
      <c r="G331" s="27" t="s">
        <v>1267</v>
      </c>
      <c r="H331" s="26" t="s">
        <v>82</v>
      </c>
      <c r="I331" s="26" t="s">
        <v>321</v>
      </c>
      <c r="J331" s="37">
        <v>44927</v>
      </c>
      <c r="K331" s="37">
        <v>45261</v>
      </c>
      <c r="L331" s="26" t="s">
        <v>330</v>
      </c>
      <c r="M331" s="27" t="s">
        <v>1268</v>
      </c>
      <c r="N331" s="26">
        <v>120</v>
      </c>
      <c r="O331" s="26">
        <v>120</v>
      </c>
      <c r="P331" s="26">
        <v>0</v>
      </c>
      <c r="Q331" s="26">
        <v>89</v>
      </c>
      <c r="R331" s="26">
        <v>5210</v>
      </c>
      <c r="S331" s="26">
        <v>8553</v>
      </c>
      <c r="T331" s="26">
        <v>8</v>
      </c>
      <c r="U331" s="26">
        <v>542</v>
      </c>
      <c r="V331" s="26">
        <v>779</v>
      </c>
      <c r="W331" s="27" t="s">
        <v>820</v>
      </c>
      <c r="X331" s="27" t="s">
        <v>1269</v>
      </c>
    </row>
  </sheetData>
  <autoFilter ref="A1:X331">
    <extLst/>
  </autoFilter>
  <mergeCells count="27">
    <mergeCell ref="A2:X2"/>
    <mergeCell ref="A3:R3"/>
    <mergeCell ref="B4:D4"/>
    <mergeCell ref="J4:K4"/>
    <mergeCell ref="N4:P4"/>
    <mergeCell ref="Q4:V4"/>
    <mergeCell ref="A4:A7"/>
    <mergeCell ref="B5:B7"/>
    <mergeCell ref="C5:C7"/>
    <mergeCell ref="D5:D7"/>
    <mergeCell ref="E4:E7"/>
    <mergeCell ref="F4:F7"/>
    <mergeCell ref="G4:G7"/>
    <mergeCell ref="H4:H7"/>
    <mergeCell ref="I4:I7"/>
    <mergeCell ref="J5:J7"/>
    <mergeCell ref="K5:K7"/>
    <mergeCell ref="L4:L7"/>
    <mergeCell ref="M4:M7"/>
    <mergeCell ref="N5:N7"/>
    <mergeCell ref="Q5:Q7"/>
    <mergeCell ref="R5:R7"/>
    <mergeCell ref="S5:S7"/>
    <mergeCell ref="W4:W7"/>
    <mergeCell ref="X4:X7"/>
    <mergeCell ref="O5:P6"/>
    <mergeCell ref="T5:V6"/>
  </mergeCells>
  <conditionalFormatting sqref="F126">
    <cfRule type="expression" dxfId="0" priority="12">
      <formula>AND(SUMPRODUCT(IFERROR(1*(($F$126&amp;"x")=(F126&amp;"x")),0))&gt;1,NOT(ISBLANK(F126)))</formula>
    </cfRule>
  </conditionalFormatting>
  <conditionalFormatting sqref="L126">
    <cfRule type="expression" dxfId="0" priority="11">
      <formula>AND(SUMPRODUCT(IFERROR(1*(($L$126&amp;"x")=(L126&amp;"x")),0))&gt;1,NOT(ISBLANK(L126)))</formula>
    </cfRule>
  </conditionalFormatting>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opLeftCell="A2" workbookViewId="0">
      <selection activeCell="N10" sqref="N10"/>
    </sheetView>
  </sheetViews>
  <sheetFormatPr defaultColWidth="9" defaultRowHeight="13.5"/>
  <cols>
    <col min="1" max="11" width="9" style="1"/>
    <col min="12" max="12" width="26.625" style="1" customWidth="1"/>
    <col min="13" max="16" width="9" style="1"/>
    <col min="17" max="17" width="13.75" style="1" customWidth="1"/>
    <col min="18" max="16384" width="9" style="1"/>
  </cols>
  <sheetData>
    <row r="1" ht="19" customHeight="1" spans="1:1">
      <c r="A1" s="1" t="s">
        <v>1270</v>
      </c>
    </row>
    <row r="2" s="1" customFormat="1" ht="61" customHeight="1" spans="1:18">
      <c r="A2" s="5" t="s">
        <v>1271</v>
      </c>
      <c r="B2" s="5"/>
      <c r="C2" s="5"/>
      <c r="D2" s="5"/>
      <c r="E2" s="5"/>
      <c r="F2" s="5"/>
      <c r="G2" s="5"/>
      <c r="H2" s="5"/>
      <c r="I2" s="5"/>
      <c r="J2" s="5"/>
      <c r="K2" s="5"/>
      <c r="L2" s="5"/>
      <c r="M2" s="5"/>
      <c r="N2" s="5"/>
      <c r="O2" s="5"/>
      <c r="P2" s="5"/>
      <c r="Q2" s="5"/>
      <c r="R2" s="5"/>
    </row>
    <row r="3" s="2" customFormat="1" ht="18" customHeight="1" spans="1:18">
      <c r="A3" s="6" t="s">
        <v>1272</v>
      </c>
      <c r="B3" s="6"/>
      <c r="C3" s="6"/>
      <c r="D3" s="6"/>
      <c r="E3" s="6"/>
      <c r="F3" s="6"/>
      <c r="G3" s="6"/>
      <c r="H3" s="6"/>
      <c r="I3" s="6"/>
      <c r="J3" s="6"/>
      <c r="K3" s="6"/>
      <c r="L3" s="6"/>
      <c r="M3" s="6"/>
      <c r="N3" s="6"/>
      <c r="O3" s="6"/>
      <c r="P3" s="6"/>
      <c r="Q3" s="6"/>
      <c r="R3" s="6"/>
    </row>
    <row r="4" s="3" customFormat="1" ht="39" customHeight="1" spans="1:18">
      <c r="A4" s="7" t="s">
        <v>3</v>
      </c>
      <c r="B4" s="7" t="s">
        <v>53</v>
      </c>
      <c r="C4" s="7" t="s">
        <v>54</v>
      </c>
      <c r="D4" s="7" t="s">
        <v>55</v>
      </c>
      <c r="E4" s="7" t="s">
        <v>52</v>
      </c>
      <c r="F4" s="7"/>
      <c r="G4" s="7"/>
      <c r="H4" s="7" t="s">
        <v>57</v>
      </c>
      <c r="I4" s="7" t="s">
        <v>58</v>
      </c>
      <c r="J4" s="7"/>
      <c r="K4" s="7" t="s">
        <v>59</v>
      </c>
      <c r="L4" s="7" t="s">
        <v>60</v>
      </c>
      <c r="M4" s="7" t="s">
        <v>1273</v>
      </c>
      <c r="N4" s="7" t="s">
        <v>9</v>
      </c>
      <c r="O4" s="7"/>
      <c r="P4" s="7" t="s">
        <v>61</v>
      </c>
      <c r="Q4" s="7" t="s">
        <v>1274</v>
      </c>
      <c r="R4" s="7" t="s">
        <v>7</v>
      </c>
    </row>
    <row r="5" s="3" customFormat="1" ht="39" customHeight="1" spans="1:18">
      <c r="A5" s="7"/>
      <c r="B5" s="7"/>
      <c r="C5" s="7"/>
      <c r="D5" s="7"/>
      <c r="E5" s="7" t="s">
        <v>4</v>
      </c>
      <c r="F5" s="7" t="s">
        <v>1275</v>
      </c>
      <c r="G5" s="7" t="s">
        <v>64</v>
      </c>
      <c r="H5" s="7"/>
      <c r="I5" s="7" t="s">
        <v>1276</v>
      </c>
      <c r="J5" s="7" t="s">
        <v>1277</v>
      </c>
      <c r="K5" s="7"/>
      <c r="L5" s="7"/>
      <c r="M5" s="7"/>
      <c r="N5" s="7" t="s">
        <v>1278</v>
      </c>
      <c r="O5" s="7" t="s">
        <v>1279</v>
      </c>
      <c r="P5" s="7"/>
      <c r="Q5" s="7"/>
      <c r="R5" s="7"/>
    </row>
    <row r="6" s="3" customFormat="1" ht="39" customHeight="1" spans="1:18">
      <c r="A6" s="8" t="s">
        <v>1280</v>
      </c>
      <c r="B6" s="9"/>
      <c r="C6" s="9"/>
      <c r="D6" s="9"/>
      <c r="E6" s="9"/>
      <c r="F6" s="9"/>
      <c r="G6" s="9"/>
      <c r="H6" s="9"/>
      <c r="I6" s="9"/>
      <c r="J6" s="9"/>
      <c r="K6" s="9"/>
      <c r="L6" s="13"/>
      <c r="M6" s="7">
        <f t="shared" ref="M6:O6" si="0">SUM(M7:M10)</f>
        <v>784.3386</v>
      </c>
      <c r="N6" s="7">
        <f t="shared" si="0"/>
        <v>784.3386</v>
      </c>
      <c r="O6" s="7">
        <f t="shared" si="0"/>
        <v>0</v>
      </c>
      <c r="P6" s="7"/>
      <c r="Q6" s="7"/>
      <c r="R6" s="7"/>
    </row>
    <row r="7" s="4" customFormat="1" ht="49" customHeight="1" spans="1:18">
      <c r="A7" s="10">
        <v>1</v>
      </c>
      <c r="B7" s="10" t="s">
        <v>800</v>
      </c>
      <c r="C7" s="10" t="s">
        <v>1281</v>
      </c>
      <c r="D7" s="10" t="s">
        <v>1282</v>
      </c>
      <c r="E7" s="10" t="s">
        <v>543</v>
      </c>
      <c r="F7" s="10" t="s">
        <v>544</v>
      </c>
      <c r="G7" s="10" t="s">
        <v>1283</v>
      </c>
      <c r="H7" s="10" t="s">
        <v>800</v>
      </c>
      <c r="I7" s="10">
        <v>2023.07</v>
      </c>
      <c r="J7" s="10">
        <v>2023.12</v>
      </c>
      <c r="K7" s="10" t="s">
        <v>1284</v>
      </c>
      <c r="L7" s="10" t="s">
        <v>1285</v>
      </c>
      <c r="M7" s="10">
        <v>120</v>
      </c>
      <c r="N7" s="10">
        <v>120</v>
      </c>
      <c r="O7" s="10">
        <v>0</v>
      </c>
      <c r="P7" s="10" t="s">
        <v>1286</v>
      </c>
      <c r="Q7" s="10" t="s">
        <v>1287</v>
      </c>
      <c r="R7" s="10" t="s">
        <v>1288</v>
      </c>
    </row>
    <row r="8" s="4" customFormat="1" ht="49" customHeight="1" spans="1:18">
      <c r="A8" s="10"/>
      <c r="B8" s="10"/>
      <c r="C8" s="10"/>
      <c r="D8" s="10"/>
      <c r="E8" s="10"/>
      <c r="F8" s="10"/>
      <c r="G8" s="10"/>
      <c r="H8" s="10" t="s">
        <v>800</v>
      </c>
      <c r="I8" s="10">
        <v>2023.07</v>
      </c>
      <c r="J8" s="10">
        <v>2023.12</v>
      </c>
      <c r="K8" s="10" t="s">
        <v>1284</v>
      </c>
      <c r="L8" s="10" t="s">
        <v>1285</v>
      </c>
      <c r="M8" s="10">
        <v>364.7</v>
      </c>
      <c r="N8" s="10">
        <v>364.7</v>
      </c>
      <c r="O8" s="10">
        <v>0</v>
      </c>
      <c r="P8" s="10" t="s">
        <v>1286</v>
      </c>
      <c r="Q8" s="10" t="s">
        <v>1287</v>
      </c>
      <c r="R8" s="10" t="s">
        <v>1289</v>
      </c>
    </row>
    <row r="9" s="4" customFormat="1" ht="51" customHeight="1" spans="1:18">
      <c r="A9" s="10">
        <v>2</v>
      </c>
      <c r="B9" s="11" t="s">
        <v>334</v>
      </c>
      <c r="C9" s="11" t="s">
        <v>401</v>
      </c>
      <c r="D9" s="11" t="s">
        <v>1290</v>
      </c>
      <c r="E9" s="11" t="s">
        <v>76</v>
      </c>
      <c r="F9" s="11" t="s">
        <v>1291</v>
      </c>
      <c r="G9" s="11" t="s">
        <v>105</v>
      </c>
      <c r="H9" s="10" t="s">
        <v>401</v>
      </c>
      <c r="I9" s="10">
        <v>2023.04</v>
      </c>
      <c r="J9" s="10">
        <v>2023.06</v>
      </c>
      <c r="K9" s="10" t="s">
        <v>401</v>
      </c>
      <c r="L9" s="10" t="s">
        <v>404</v>
      </c>
      <c r="M9" s="10">
        <v>157.76</v>
      </c>
      <c r="N9" s="10">
        <v>157.76</v>
      </c>
      <c r="O9" s="10">
        <v>0</v>
      </c>
      <c r="P9" s="10" t="s">
        <v>339</v>
      </c>
      <c r="Q9" s="10" t="s">
        <v>1292</v>
      </c>
      <c r="R9" s="10" t="s">
        <v>1288</v>
      </c>
    </row>
    <row r="10" s="4" customFormat="1" ht="55" customHeight="1" spans="1:18">
      <c r="A10" s="10"/>
      <c r="B10" s="12"/>
      <c r="C10" s="12"/>
      <c r="D10" s="12"/>
      <c r="E10" s="12"/>
      <c r="F10" s="12"/>
      <c r="G10" s="12"/>
      <c r="H10" s="10" t="s">
        <v>401</v>
      </c>
      <c r="I10" s="10">
        <v>2023.04</v>
      </c>
      <c r="J10" s="10">
        <v>2023.11</v>
      </c>
      <c r="K10" s="10" t="s">
        <v>401</v>
      </c>
      <c r="L10" s="10" t="s">
        <v>1293</v>
      </c>
      <c r="M10" s="10">
        <v>141.8786</v>
      </c>
      <c r="N10" s="10">
        <v>141.8786</v>
      </c>
      <c r="O10" s="10">
        <v>0</v>
      </c>
      <c r="P10" s="10" t="s">
        <v>339</v>
      </c>
      <c r="Q10" s="10" t="s">
        <v>1292</v>
      </c>
      <c r="R10" s="10" t="s">
        <v>1289</v>
      </c>
    </row>
  </sheetData>
  <mergeCells count="31">
    <mergeCell ref="A2:R2"/>
    <mergeCell ref="A3:R3"/>
    <mergeCell ref="E4:G4"/>
    <mergeCell ref="I4:J4"/>
    <mergeCell ref="N4:O4"/>
    <mergeCell ref="A6:L6"/>
    <mergeCell ref="A4:A5"/>
    <mergeCell ref="A7:A8"/>
    <mergeCell ref="A9:A10"/>
    <mergeCell ref="B4:B5"/>
    <mergeCell ref="B7:B8"/>
    <mergeCell ref="B9:B10"/>
    <mergeCell ref="C4:C5"/>
    <mergeCell ref="C7:C8"/>
    <mergeCell ref="C9:C10"/>
    <mergeCell ref="D4:D5"/>
    <mergeCell ref="D7:D8"/>
    <mergeCell ref="D9:D10"/>
    <mergeCell ref="E7:E8"/>
    <mergeCell ref="E9:E10"/>
    <mergeCell ref="F7:F8"/>
    <mergeCell ref="F9:F10"/>
    <mergeCell ref="G7:G8"/>
    <mergeCell ref="G9:G10"/>
    <mergeCell ref="H4:H5"/>
    <mergeCell ref="K4:K5"/>
    <mergeCell ref="L4:L5"/>
    <mergeCell ref="M4:M5"/>
    <mergeCell ref="P4:P5"/>
    <mergeCell ref="Q4:Q5"/>
    <mergeCell ref="R4:R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新增入库</vt:lpstr>
      <vt:lpstr>调整项目关键信息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杨万大</cp:lastModifiedBy>
  <dcterms:created xsi:type="dcterms:W3CDTF">2023-12-24T02:41:00Z</dcterms:created>
  <dcterms:modified xsi:type="dcterms:W3CDTF">2023-10-25T03:09:31Z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2DB6A20A7F6541D9B8C9410A73080188_11</vt:lpwstr>
  </property>
  <property fmtid="{D5CDD505-2E9C-101B-9397-08002B2CF9AE}" pid="3" name="KSOProductBuildVer">
    <vt:lpwstr>2052-12.1.0.16120</vt:lpwstr>
  </property>
</Properties>
</file>