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" sheetId="1" r:id="rId1"/>
  </sheets>
  <definedNames>
    <definedName name="_xlnm._FilterDatabase" localSheetId="0" hidden="1">'2024'!$A$2:$X$183</definedName>
    <definedName name="_xlnm.Print_Titles" localSheetId="0">'2024'!$1:$4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<sst xmlns="http://schemas.openxmlformats.org/spreadsheetml/2006/main" count="2240" uniqueCount="747">
  <si>
    <t>资阳区2024年度巩固拓展脱贫攻坚成果和乡村振兴项目计划明细表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</si>
  <si>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</si>
  <si>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</si>
  <si>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</si>
  <si>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</si>
  <si>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</si>
  <si>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</si>
  <si>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</si>
  <si>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</si>
  <si>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</si>
  <si>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</si>
  <si>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</si>
  <si>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</si>
  <si>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</si>
  <si>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</si>
  <si>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项目类型</t>
  </si>
  <si>
    <t>二级
项目类型</t>
  </si>
  <si>
    <t>项目子类型</t>
  </si>
  <si>
    <t>计划开工
时间</t>
  </si>
  <si>
    <t>计划完工
时间</t>
  </si>
  <si>
    <t>项目预算总投资
（万元）</t>
  </si>
  <si>
    <t>其中</t>
  </si>
  <si>
    <t>受益村数
（个）</t>
  </si>
  <si>
    <t>受益户数
（户）</t>
  </si>
  <si>
    <t>受益
人口数
（人）</t>
  </si>
  <si>
    <t>财政资金
（万元）</t>
  </si>
  <si>
    <t>其他资金
（万元）</t>
  </si>
  <si>
    <t>受益脱贫村数
（个）</t>
  </si>
  <si>
    <t>受益脱贫户数及防止返贫监测对象户数
（户）</t>
  </si>
  <si>
    <t>受益脱贫人口数及防止返贫监测对象人口数
（人）</t>
  </si>
  <si>
    <t>合   计</t>
  </si>
  <si>
    <t>乡村建设行动</t>
  </si>
  <si>
    <t>农村基础设施</t>
  </si>
  <si>
    <t>产业路、资源路、旅游路建设</t>
  </si>
  <si>
    <t>茈湖口镇</t>
  </si>
  <si>
    <t>明朗村</t>
  </si>
  <si>
    <t>明朗村2-3组田间路硬化</t>
  </si>
  <si>
    <t>新建</t>
  </si>
  <si>
    <t>明朗村2-3组</t>
  </si>
  <si>
    <t>2024年</t>
  </si>
  <si>
    <t>明朗村2-3组田间路硬化1200米，宽2.5米，厚20厘米。（包括路基平整、扫障）</t>
  </si>
  <si>
    <t>改善群众出行条件，利于农作物运输，美化人居环境，助力乡村振兴</t>
  </si>
  <si>
    <t>为脱贫户提供务工机会，受益群众满意度达到100%。</t>
  </si>
  <si>
    <t>产业发展项目</t>
  </si>
  <si>
    <t>配套基础设施项目</t>
  </si>
  <si>
    <t>小型农田水利设施建设</t>
  </si>
  <si>
    <t>邹家窖村</t>
  </si>
  <si>
    <t>邹家窖村主沟港清淤</t>
  </si>
  <si>
    <t>改建</t>
  </si>
  <si>
    <t>邹家窖村组主沟港1-19组</t>
  </si>
  <si>
    <t>2024.3.1</t>
  </si>
  <si>
    <t>2024.9.30</t>
  </si>
  <si>
    <t>邹家窖村组主沟港清淤6000米</t>
  </si>
  <si>
    <t>受益农户满意度达到 100 %</t>
  </si>
  <si>
    <t xml:space="preserve">改善生产条件。能够增加农民的收入。
</t>
  </si>
  <si>
    <t>邹家窖村机耕道路维护1-19组</t>
  </si>
  <si>
    <t>邹家窖村1-19组</t>
  </si>
  <si>
    <t>2024.3.18</t>
  </si>
  <si>
    <t>2024.10.31</t>
  </si>
  <si>
    <t>邹家窖村机耕维护1-19组长2000米，宽3.5米。</t>
  </si>
  <si>
    <t>受益农户满意度达到 100%。</t>
  </si>
  <si>
    <t>通过村基础设施建设，改善农民生产生活条件等。</t>
  </si>
  <si>
    <t>农村道路建设（通村、通户路）</t>
  </si>
  <si>
    <t>桃林村</t>
  </si>
  <si>
    <t>桃林村20组徐家山公路硬化</t>
  </si>
  <si>
    <t>桃林村20组</t>
  </si>
  <si>
    <t>公路硬化280米，宽3米，厚0.2米</t>
  </si>
  <si>
    <t>受益农户满意度达到 100%</t>
  </si>
  <si>
    <t>三益村</t>
  </si>
  <si>
    <t>三益村1.7.8.9.10.12.13组沟渠清淤</t>
  </si>
  <si>
    <t>三益村1.7.8.9.10.12.13组沟渠清淤5000米</t>
  </si>
  <si>
    <t>三益村1、2.4组公路硬化</t>
  </si>
  <si>
    <t>三益村1、2.4组公路硬化1600米、宽3.5米，厚0.2米</t>
  </si>
  <si>
    <t>均安垸村</t>
  </si>
  <si>
    <t>十八组沟渠清淤除杂</t>
  </si>
  <si>
    <t>均安垸村十八组</t>
  </si>
  <si>
    <t>均安垸村十八组沟渠清淤1000米宽3米</t>
  </si>
  <si>
    <t>十六组沟渠清淤除杂</t>
  </si>
  <si>
    <t>均安垸村十六组</t>
  </si>
  <si>
    <t>均安垸村十六组沟渠清淤除杂1200米宽3米</t>
  </si>
  <si>
    <t>育江村</t>
  </si>
  <si>
    <t>育江村三合片沿线公路硬化</t>
  </si>
  <si>
    <t>育江村三合片</t>
  </si>
  <si>
    <t>三合片完成500米的道路硬化</t>
  </si>
  <si>
    <t>育江村二组电排的新建</t>
  </si>
  <si>
    <t>育江村二组</t>
  </si>
  <si>
    <t>在育江村二组新建一个电排</t>
  </si>
  <si>
    <t>洞庭村</t>
  </si>
  <si>
    <t>洞庭村12组至15组田间道路硬化</t>
  </si>
  <si>
    <t>洞庭村12组至15组</t>
  </si>
  <si>
    <t>在洞庭村12组至15组硬化一条长500米、宽2.5米、厚0.2米的田间道路</t>
  </si>
  <si>
    <t>洞庭村6组北线码头公路硬化</t>
  </si>
  <si>
    <t>洞庭村6组</t>
  </si>
  <si>
    <t>在洞庭村6组北线码头硬化一条长300米、宽2.5米、厚0.2米的道路</t>
  </si>
  <si>
    <t>刘家湖村</t>
  </si>
  <si>
    <t>刘家湖村主干道提质改造项目</t>
  </si>
  <si>
    <t>扩建</t>
  </si>
  <si>
    <t>刘家湖村珍珠队至刘家湖学校</t>
  </si>
  <si>
    <t>部分沟渠衬砌800米，涵管6处，路基平整，由原来的3.5米道路拓宽至6米宽，硬化道路长1200米，宽2.5米，厚0.2米；</t>
  </si>
  <si>
    <t>受益农户满意度达到100%</t>
  </si>
  <si>
    <t>通过发展基础设施建设，改善农民生产生活条件。</t>
  </si>
  <si>
    <t>人居环境整治</t>
  </si>
  <si>
    <t>村容村貌提升</t>
  </si>
  <si>
    <t>东城村</t>
  </si>
  <si>
    <t>东城村美丽屋场建设</t>
  </si>
  <si>
    <t>东城村十一组</t>
  </si>
  <si>
    <t>茈湖口镇东城村</t>
  </si>
  <si>
    <t>道路硬化880米，宽2.5米，厚0.2米，护栏1200米</t>
  </si>
  <si>
    <t>农户满意度100%</t>
  </si>
  <si>
    <t>改善群众居住环境</t>
  </si>
  <si>
    <t>生产项目</t>
  </si>
  <si>
    <t>种植业基地</t>
  </si>
  <si>
    <t>益阳市资阳区翔仁水产养殖专业合作社果园建设</t>
  </si>
  <si>
    <t>32亩果园建设</t>
  </si>
  <si>
    <t>带动发展产业和就业、提高农户收入</t>
  </si>
  <si>
    <t>十一组公路硬化项目</t>
  </si>
  <si>
    <t>硬化长790米宽2.5米道路、厚0.2米、3.5米宽路面平整</t>
  </si>
  <si>
    <t>解决群众生产生活出行问题</t>
  </si>
  <si>
    <t>十四组公路硬化项目</t>
  </si>
  <si>
    <t>东城村十四组</t>
  </si>
  <si>
    <t>硬化长880米宽2.5米道路、厚0.2米、3.5米宽路面平整</t>
  </si>
  <si>
    <t>祁青村</t>
  </si>
  <si>
    <t>祁青16组抗旱电排渠硬化、涵洞建设</t>
  </si>
  <si>
    <t>祁青村16组</t>
  </si>
  <si>
    <t>祁青村16组抗旱电排渠硬化50米及涵洞建设</t>
  </si>
  <si>
    <t>62户</t>
  </si>
  <si>
    <t>182人</t>
  </si>
  <si>
    <t>完成祁青村16组抗旱电排渠硬化50米及涵洞建设</t>
  </si>
  <si>
    <t>通过村基础设施建设，改善农民生产生活条件</t>
  </si>
  <si>
    <t>和利村</t>
  </si>
  <si>
    <t>1-2组产业路硬化</t>
  </si>
  <si>
    <t>1-2组稻虾产业路硬化800米，宽3米，厚0.2米</t>
  </si>
  <si>
    <t>马王山村</t>
  </si>
  <si>
    <t>马王山村瓜蒌生产基地建设项目</t>
  </si>
  <si>
    <t>第六组河洲</t>
  </si>
  <si>
    <r>
      <rPr>
        <sz val="10"/>
        <rFont val="宋体"/>
        <charset val="134"/>
      </rPr>
      <t>建设瓜蒌生产基地</t>
    </r>
    <r>
      <rPr>
        <sz val="10"/>
        <rFont val="宋体"/>
        <charset val="0"/>
      </rPr>
      <t>30</t>
    </r>
    <r>
      <rPr>
        <sz val="10"/>
        <rFont val="宋体"/>
        <charset val="134"/>
      </rPr>
      <t>亩。</t>
    </r>
  </si>
  <si>
    <t>提供村集体收益，带动农民致富。</t>
  </si>
  <si>
    <t>稻虾套养产业配套马王山村第八组道路平整硬化项目</t>
  </si>
  <si>
    <t>第八组</t>
  </si>
  <si>
    <t>对第八组稻虾套养产业配套机耕道长600米、宽2.6米、高0.2米道路平整硬化。</t>
  </si>
  <si>
    <t>通过村基础设施建设，改善农民生产生活条件，为350亩稻田套养提供运输保障。</t>
  </si>
  <si>
    <t>新飞村</t>
  </si>
  <si>
    <t>新飞村14组公路硬化</t>
  </si>
  <si>
    <t>新飞村14组</t>
  </si>
  <si>
    <t>新飞村14组公路硬化400米。宽3.5米，厚0.2米</t>
  </si>
  <si>
    <t>新飞村9-11组电排引水沟渠清淤硬化</t>
  </si>
  <si>
    <t>新飞村9-11组</t>
  </si>
  <si>
    <t>新飞村9-11组电排引水沟渠清淤硬化200米</t>
  </si>
  <si>
    <t>稻虾产业精养池修复</t>
  </si>
  <si>
    <t>稻虾公园</t>
  </si>
  <si>
    <t>稻虾产业精养池修复150亩</t>
  </si>
  <si>
    <t>新飞村1-20组沟渠清淤</t>
  </si>
  <si>
    <t>新飞村1-20组</t>
  </si>
  <si>
    <t>新飞村1-20组沟渠清淤硬化13500米</t>
  </si>
  <si>
    <t>沙头镇</t>
  </si>
  <si>
    <t>富兴村</t>
  </si>
  <si>
    <t>富兴村高效芦菇厂房改扩建及配套设施项目</t>
  </si>
  <si>
    <t>改扩建</t>
  </si>
  <si>
    <t>富兴村经济合作社</t>
  </si>
  <si>
    <t>1000平方米厂房改造，硬化1000平方米、0.1米厚的生产车间地面及通道；水电及配套基础设施建设设备购置（雾化机器设备数量5套、购置恒温机器设备数量5套），采购7000个芦菇培养筐</t>
  </si>
  <si>
    <t>受益农户满意度大于95%</t>
  </si>
  <si>
    <t>为脱贫户、监测户提供就业岗位，提供产业分红</t>
  </si>
  <si>
    <t>永明村</t>
  </si>
  <si>
    <t>食用菌生产及配套基础设施建设</t>
  </si>
  <si>
    <t>永明村15组</t>
  </si>
  <si>
    <t>永明村经济合作社</t>
  </si>
  <si>
    <t>食用菌菌包购买4000个、出水沟衬砌200米、设备添置恒温机1个</t>
  </si>
  <si>
    <t>通过产业发展，为脱贫户、监测户提供就业岗位</t>
  </si>
  <si>
    <t>永明村高效芦菇厂房改扩建项目及配套设施建设</t>
  </si>
  <si>
    <t>寓民村26组</t>
  </si>
  <si>
    <t>金桥村</t>
  </si>
  <si>
    <t>鳜鱼基地道路硬化</t>
  </si>
  <si>
    <t>金桥村长泊湖</t>
  </si>
  <si>
    <t>2024.1.</t>
  </si>
  <si>
    <t>2024.12.</t>
  </si>
  <si>
    <t>沙头镇金桥村集体经济合作社</t>
  </si>
  <si>
    <t>道路基地建设，硬化1500米，宽3.5米，厚0.2米。</t>
  </si>
  <si>
    <t>通过发展产业，带动农户就业，增加家庭收入</t>
  </si>
  <si>
    <t>金桥村8组至洋泥桥沟渠清淤、护坡</t>
  </si>
  <si>
    <t>和平片</t>
  </si>
  <si>
    <t>沙头镇金桥村经济合作社</t>
  </si>
  <si>
    <t>8组至洋泥桥沟渠清2000米，杂草杂树清理2000米，护坡200米。</t>
  </si>
  <si>
    <t>满意度大于95%</t>
  </si>
  <si>
    <t>解决农户农田抗旱排渍问题，提高农田效益。</t>
  </si>
  <si>
    <t>双枫树村</t>
  </si>
  <si>
    <t>耕地地力提升及设备建设项目</t>
  </si>
  <si>
    <t>双枫树村1-17组</t>
  </si>
  <si>
    <t>雪安农机合作社</t>
  </si>
  <si>
    <t>雪安农机合作社需购买旋耕机1台10万，植保飞机1架5万，测土配方肥料70旽（1旽2600元）18万</t>
  </si>
  <si>
    <t>双枫树村民兵渠西线木槿花种植</t>
  </si>
  <si>
    <t>双枫树村民兵渠西线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</si>
  <si>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。</t>
    </r>
    <r>
      <rPr>
        <sz val="10"/>
        <rFont val="宋体"/>
        <charset val="0"/>
      </rPr>
      <t>3</t>
    </r>
  </si>
  <si>
    <t>双枫树村经济合作社</t>
  </si>
  <si>
    <t>双枫树村民兵渠西线两侧7000米种栽木槿花</t>
  </si>
  <si>
    <t>通过产业发展为脱贫户、监测户提供就业岗位，提供产业分红</t>
  </si>
  <si>
    <t>友谊村</t>
  </si>
  <si>
    <t>友谊村高效芦菇厂房新建项目</t>
  </si>
  <si>
    <t>富兴村2组</t>
  </si>
  <si>
    <t>友谊村经济合作社</t>
  </si>
  <si>
    <t>新建1000平方米厂房及设备购置采购7000个芦菇培养筐；硬化1000平方米、0.1米厚的生产车间地面及通道；水、电等配套设施建设；设备购置（雾化机器设备数量3套、购置恒温机器设备数量3套）</t>
  </si>
  <si>
    <t>寓民村</t>
  </si>
  <si>
    <t>寓民村高效芦菇厂房改扩建项目</t>
  </si>
  <si>
    <t>寓民村经济合作社</t>
  </si>
  <si>
    <t>华兴村</t>
  </si>
  <si>
    <t>团湖基地道路硬化</t>
  </si>
  <si>
    <t>沙头镇华兴村</t>
  </si>
  <si>
    <t>华兴村合作社</t>
  </si>
  <si>
    <t>道路硬化长400米，宽3米，厚0.2米</t>
  </si>
  <si>
    <t>通过基础设施建设，改善农民生产生活条件。</t>
  </si>
  <si>
    <t>团湖8、9组沟渠清淤</t>
  </si>
  <si>
    <t>沟渠清淤1000米</t>
  </si>
  <si>
    <t>团湖基地粮食生产</t>
  </si>
  <si>
    <t>益阳市勤诚善信水产养殖农民专业合作社</t>
  </si>
  <si>
    <t>栽种油菜生态肥400亩，购买化肥、农药两万元</t>
  </si>
  <si>
    <t>通过产业发展，提高农民生产生活水平。</t>
  </si>
  <si>
    <t>10-19组道路硬化</t>
  </si>
  <si>
    <t>道路硬化：长900米*3米*厚0.2米</t>
  </si>
  <si>
    <t>改善周边村民的生产生活条件。</t>
  </si>
  <si>
    <t>忠明渠道路油化</t>
  </si>
  <si>
    <t>道路油化：长1200米*宽5米*0.08米</t>
  </si>
  <si>
    <t>金湖片区1-3组道路硬化</t>
  </si>
  <si>
    <t>道路硬化：长
2000米*3米*厚0.2米</t>
  </si>
  <si>
    <t>金桥村美丽庭院建设</t>
  </si>
  <si>
    <t>金桥村7组8组9组</t>
  </si>
  <si>
    <t>沙头镇金桥村</t>
  </si>
  <si>
    <t>完成8户左右的菜园规整、杂屋整理、实现畜禽圈养。完成40户左右房前屋后环境卫生整治</t>
  </si>
  <si>
    <t>提供就业岗位，改善人居环境，提高群众生活水平</t>
  </si>
  <si>
    <t>文兴村</t>
  </si>
  <si>
    <t>文兴村2组、3组、5组、6组、7组生产路整修项目</t>
  </si>
  <si>
    <t>维修</t>
  </si>
  <si>
    <t>文兴村2组、3组、5组、6组、7组</t>
  </si>
  <si>
    <t>整修文兴村2组、3组、5组、6组、7组生产路3000米</t>
  </si>
  <si>
    <t>通过村基础设施建设，改善农民生产生活条件。</t>
  </si>
  <si>
    <t>友谊村十四组道路硬化</t>
  </si>
  <si>
    <t>友谊村十四组</t>
  </si>
  <si>
    <t>硬化生产道长650米、宽3米、厚0.2米</t>
  </si>
  <si>
    <t>优化生产环境，解决脱贫户就业，巩固脱贫成果。</t>
  </si>
  <si>
    <t>友谊村十至十六组道路硬化</t>
  </si>
  <si>
    <t>友谊村十组至十六组</t>
  </si>
  <si>
    <t>硬化生产道长1650米、宽3米、厚0.2米</t>
  </si>
  <si>
    <t>双枫树村稻蛙基地产业路</t>
  </si>
  <si>
    <t>双枫树村6-7组</t>
  </si>
  <si>
    <t>双枫树村6、7组产业路硬化长500米，宽3.5米，厚0.15米</t>
  </si>
  <si>
    <t>通过产业发展行动，巩固拓展脱贫攻坚成果，改善农民的生产生活条件</t>
  </si>
  <si>
    <t>寓民村美丽屋场建设</t>
  </si>
  <si>
    <t>16组、17组、18组、19组</t>
  </si>
  <si>
    <t>2024.7</t>
  </si>
  <si>
    <t>2024.8</t>
  </si>
  <si>
    <t>沙头镇寓民村</t>
  </si>
  <si>
    <t>完成10户菜园规整、杂屋整理、实现畜禽圈养；完成80户房前屋后环境卫生整治。</t>
  </si>
  <si>
    <t>通过乡村建设行动，巩固拓展脱贫攻坚成果，改善农民的生产生活条件。</t>
  </si>
  <si>
    <t>新桥河镇</t>
  </si>
  <si>
    <t>爱屋湾村</t>
  </si>
  <si>
    <t>南风塘组至春公组公路黑化</t>
  </si>
  <si>
    <t>南风塘组至春公组公
路黑化长600米、宽5米、厚6CM</t>
  </si>
  <si>
    <t>受益农户满意度100%</t>
  </si>
  <si>
    <t>通过道路建设解决群众的出行问题</t>
  </si>
  <si>
    <t>爱屋湾村木槿花种植</t>
  </si>
  <si>
    <t>全村公共渠道旁种植木槿花50亩</t>
  </si>
  <si>
    <t>通过产业发展带动周边群众及脱贫户就业致富</t>
  </si>
  <si>
    <t>八一村</t>
  </si>
  <si>
    <t>胡家咀至周家咀机耕道路硬化</t>
  </si>
  <si>
    <t>路基平整且硬化长500米，宽3.2米，厚0.2米</t>
  </si>
  <si>
    <t>通过产业路建设，改善村里生产生活条件</t>
  </si>
  <si>
    <t>龙头湾至鲁家湾组公路提质改造</t>
  </si>
  <si>
    <t>提质改造长300米，宽3.5米，厚0.06米</t>
  </si>
  <si>
    <t>益田蔬菜产业发展</t>
  </si>
  <si>
    <t>益田蔬菜专业种植合作社</t>
  </si>
  <si>
    <t>购买化肥10吨，果蔬种植20亩</t>
  </si>
  <si>
    <t>迷迭香产业发展</t>
  </si>
  <si>
    <t>诺亚药材种植合作社</t>
  </si>
  <si>
    <t>购买化肥10吨，中药材种植20亩</t>
  </si>
  <si>
    <t>东新村</t>
  </si>
  <si>
    <t>杨新公路沿线人居环境整治</t>
  </si>
  <si>
    <t>陈年垃圾治理长3800米，购买环卫设施（垃圾桶：50个、垃圾亭6个）</t>
  </si>
  <si>
    <t>通过人居环境整治提升村容村貌，改善群众生活环境</t>
  </si>
  <si>
    <t>紫罗桥至大公坝道路路基黑化</t>
  </si>
  <si>
    <t xml:space="preserve"> 道路黑化长750米，宽6米，厚：6公分</t>
  </si>
  <si>
    <t>黄溪桥村</t>
  </si>
  <si>
    <t>木槿花种植</t>
  </si>
  <si>
    <t>黄溪桥村沟、渠、道路两侧、屋场庭院、荒山、荒土全覆盖种植木槿花350亩</t>
  </si>
  <si>
    <t>黄溪桥村美丽屋场建设</t>
  </si>
  <si>
    <t>黄溪桥村台家坝组、郭家老屋、毛园、团湖村、竹山湾、刘家屋、谢家湾、孔仙桥楼子屋、同春公、自天巷、周家山280户菜园整理建设</t>
  </si>
  <si>
    <t>金杉村</t>
  </si>
  <si>
    <t>彭家湾组至李家湾组机耕道硬化</t>
  </si>
  <si>
    <t>机耕道硬化长600米*宽3米*高0.2米</t>
  </si>
  <si>
    <t>李昌港村</t>
  </si>
  <si>
    <t>国玉湾至祝家湾公路拓宽硬化</t>
  </si>
  <si>
    <t>公路拓宽并硬化长1500米，宽1.5米，厚度0.2米</t>
  </si>
  <si>
    <t>蓼东回民村</t>
  </si>
  <si>
    <t>可以咀组至王家湾组机耕道硬化</t>
  </si>
  <si>
    <t>可以咀组至王家湾组机耕道硬化长1500米宽3.5米厚0.2米</t>
  </si>
  <si>
    <t>甘村里塘整修</t>
  </si>
  <si>
    <t>甘村里山塘护坡硬化清淤</t>
  </si>
  <si>
    <t>通过小型水利的建设，改善周边群众的生产生活条件</t>
  </si>
  <si>
    <t>养殖业基地</t>
  </si>
  <si>
    <t>蓼园村</t>
  </si>
  <si>
    <t>巩固村集体经济甲鱼及鱼养殖产业发展</t>
  </si>
  <si>
    <t>养殖池护坡1000平方，围栏1100米，购买甲鱼饲料6吨</t>
  </si>
  <si>
    <t>农村垃圾治理</t>
  </si>
  <si>
    <t>蓼园村农居环境整治</t>
  </si>
  <si>
    <t>全村垃圾分类新建10个点（不锈钢垃圾棚）</t>
  </si>
  <si>
    <t>改善周边脱贫户及群众生产生活条件，美化人居环境。</t>
  </si>
  <si>
    <t>廖河村</t>
  </si>
  <si>
    <t>防汛大堤至资北干线道路油化</t>
  </si>
  <si>
    <t>道路油化长800米，宽5米，厚0.06米</t>
  </si>
  <si>
    <t>资北干线至兰山巷道路油化</t>
  </si>
  <si>
    <t>道路油化长710米，宽5米，厚0.06米</t>
  </si>
  <si>
    <t>加工流通项目</t>
  </si>
  <si>
    <t>农产品仓储保鲜冷链基础设施建设</t>
  </si>
  <si>
    <t>龙光桥村</t>
  </si>
  <si>
    <t>龙光桥村村集体经济合作社冷链冷藏建设</t>
  </si>
  <si>
    <t>购买冷藏用电变压器一台</t>
  </si>
  <si>
    <t>梅花园村</t>
  </si>
  <si>
    <t>胡家湾组级公路硬化</t>
  </si>
  <si>
    <t>胡家湾组400米路程硬化，宽3.5米，厚0.2米</t>
  </si>
  <si>
    <t>2024年梅花园村人居环境整治</t>
  </si>
  <si>
    <t>新添置100个垃圾桶，新增建1个垃圾站点</t>
  </si>
  <si>
    <t>牛眠石村</t>
  </si>
  <si>
    <t>秋婆塘水库至下马园组公路硬化</t>
  </si>
  <si>
    <t>秋婆塘水库至下马园组公路延线硬化长800米，宽3米，厚0.2米</t>
  </si>
  <si>
    <t>胜利组至夏塘组渠道维修</t>
  </si>
  <si>
    <t>渠道清淤整修1500米，宽1米，高0.8米，安装U型槽3000块</t>
  </si>
  <si>
    <t>田庄湾村</t>
  </si>
  <si>
    <t>关公塘沟渠清淤衬砌</t>
  </si>
  <si>
    <t>关公塘沟渠清淤长1000米X宽3米X高4米 ；衬砌长190米X宽3米X高4米</t>
  </si>
  <si>
    <t>五房洲村</t>
  </si>
  <si>
    <t>塘咀村组公路硬化</t>
  </si>
  <si>
    <t>400米×3米公路硬化*0.2米</t>
  </si>
  <si>
    <t>向锋村</t>
  </si>
  <si>
    <t>白屋组道路路基平整硬化</t>
  </si>
  <si>
    <t>道路路基平整且硬化长300米、宽3米、厚20公分</t>
  </si>
  <si>
    <t>新桥山村</t>
  </si>
  <si>
    <t>大塘坳组公路硬化</t>
  </si>
  <si>
    <t>公路硬化1500米、宽3.5米、厚20公分</t>
  </si>
  <si>
    <t>黑泥塘山塘清淤整修</t>
  </si>
  <si>
    <t>山塘清淤整修70米长、宽40米、深6米</t>
  </si>
  <si>
    <t>新胜村</t>
  </si>
  <si>
    <t>木槿花基地生产道路硬化</t>
  </si>
  <si>
    <t>木槿花基地产业路硬化1千米，宽3米，厚0.2米</t>
  </si>
  <si>
    <t>木槿花基地抗旱设施建设</t>
  </si>
  <si>
    <t>修建蓄水池300立方米，深埋管道25千米，修建机井（电机一台，电力，线路）</t>
  </si>
  <si>
    <t>村部至木槿花基地两侧道路清理</t>
  </si>
  <si>
    <t>村部至木槿花基地两侧2千米道路清理</t>
  </si>
  <si>
    <t>杨林坳村</t>
  </si>
  <si>
    <t>刘家湾组公路硬化</t>
  </si>
  <si>
    <t>公路硬化长500米*宽3.5米*高0.2米</t>
  </si>
  <si>
    <t>竹咀村组至新屋里组联组渠道维修项目</t>
  </si>
  <si>
    <t>维修长度900米，宽度0.5米、高度0.4米</t>
  </si>
  <si>
    <t>杨林坳水库大坝至发明村组-东干渠渠道维修硬化</t>
  </si>
  <si>
    <t>2023.12.20</t>
  </si>
  <si>
    <t>2024.5.30</t>
  </si>
  <si>
    <t>维修硬化长度1000米，宽度0.8米、高度12米</t>
  </si>
  <si>
    <t>长茅仑村</t>
  </si>
  <si>
    <t>长茅仑村石港村组至黄泥塘组道路硬化</t>
  </si>
  <si>
    <t>道路硬化长1500米，宽2米，厚0.2米</t>
  </si>
  <si>
    <t>长茅仑村老爷村组至新桥山村组道路拓宽</t>
  </si>
  <si>
    <t>路基拓宽长4千米，宽2米。</t>
  </si>
  <si>
    <t>长茅仑村八家湾组美丽屋场建设</t>
  </si>
  <si>
    <t>200平方美丽屋场建设，5个菜园子建设，2000米道路清杂扫障。</t>
  </si>
  <si>
    <t>新风村</t>
  </si>
  <si>
    <t>施家村公路硬化</t>
  </si>
  <si>
    <r>
      <rPr>
        <sz val="9"/>
        <color rgb="FF000000"/>
        <rFont val="宋体"/>
        <charset val="134"/>
      </rPr>
      <t>公路硬化长</t>
    </r>
    <r>
      <rPr>
        <sz val="9"/>
        <color rgb="FF000000"/>
        <rFont val="Times New Roman"/>
        <charset val="134"/>
      </rPr>
      <t>1200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3.5</t>
    </r>
    <r>
      <rPr>
        <sz val="9"/>
        <color rgb="FF000000"/>
        <rFont val="宋体"/>
        <charset val="134"/>
      </rPr>
      <t>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高</t>
    </r>
    <r>
      <rPr>
        <sz val="9"/>
        <color rgb="FF000000"/>
        <rFont val="Times New Roman"/>
        <charset val="134"/>
      </rPr>
      <t>0.2</t>
    </r>
    <r>
      <rPr>
        <sz val="9"/>
        <color rgb="FF000000"/>
        <rFont val="宋体"/>
        <charset val="134"/>
      </rPr>
      <t>米</t>
    </r>
  </si>
  <si>
    <t>迎风桥镇</t>
  </si>
  <si>
    <t>左家仑村</t>
  </si>
  <si>
    <t>大山仑组机耕道硬化</t>
  </si>
  <si>
    <t>左家仑村
大山仑组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</si>
  <si>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1</t>
    </r>
    <r>
      <rPr>
        <sz val="10"/>
        <rFont val="宋体"/>
        <charset val="134"/>
      </rPr>
      <t>月</t>
    </r>
  </si>
  <si>
    <r>
      <rPr>
        <sz val="10"/>
        <rFont val="宋体"/>
        <charset val="0"/>
      </rPr>
      <t>2023</t>
    </r>
    <r>
      <rPr>
        <sz val="10"/>
        <rFont val="宋体"/>
        <charset val="134"/>
      </rPr>
      <t>年</t>
    </r>
    <r>
      <rPr>
        <sz val="10"/>
        <rFont val="宋体"/>
        <charset val="0"/>
      </rPr>
      <t>2</t>
    </r>
    <r>
      <rPr>
        <sz val="10"/>
        <rFont val="宋体"/>
        <charset val="134"/>
      </rPr>
      <t>月</t>
    </r>
  </si>
  <si>
    <t>大山仑组
机耕道硬化长300米宽3厚度0.2米</t>
  </si>
  <si>
    <t>群众满意度达到100%</t>
  </si>
  <si>
    <t>解决群众出行难问题，增加了农民的经济收入</t>
  </si>
  <si>
    <t>夹咀塘组至老屋山组机耕道硬化</t>
  </si>
  <si>
    <t>左家仑村
夹咀塘组</t>
  </si>
  <si>
    <t>夹咀塘组至
老屋山组机耕道硬化长300米、宽1米、厚度0.2米</t>
  </si>
  <si>
    <t>新花园</t>
  </si>
  <si>
    <t>红星片抗旱井建设3个</t>
  </si>
  <si>
    <t>莲花塘、杨水塘、大屋</t>
  </si>
  <si>
    <t>新花园村</t>
  </si>
  <si>
    <t>新建抗旱井及水泵、水管，电线配套设施更换</t>
  </si>
  <si>
    <t>解决良田抗旱保收问题，增加了农民的经济收入，助力乡村振兴</t>
  </si>
  <si>
    <t>乌咀塘塘基硬化</t>
  </si>
  <si>
    <t>新兴组</t>
  </si>
  <si>
    <t>塘基硬化440
宽2.5米</t>
  </si>
  <si>
    <t>乌咀塘周边公路油化</t>
  </si>
  <si>
    <t>新兴</t>
  </si>
  <si>
    <t>公路油化长240米
、宽5米、厚度0.06米</t>
  </si>
  <si>
    <t>解决村民出行问题，方便群众出行，助力乡村振兴。</t>
  </si>
  <si>
    <t>产地初加工和精深加工</t>
  </si>
  <si>
    <t>黄花仑村</t>
  </si>
  <si>
    <t>黄花仑村凤可塘组红薯片加工厂建设</t>
  </si>
  <si>
    <t>凤可塘组</t>
  </si>
  <si>
    <t>凤可塘组红薯片加工厂建设500平方米，长25、宽20米</t>
  </si>
  <si>
    <t>打造特色产业，提高村民收入，助力乡村振兴</t>
  </si>
  <si>
    <t>黄花仑村堤脚下组、水库组滴灌、菜园改造</t>
  </si>
  <si>
    <t>堤脚下组、水库组</t>
  </si>
  <si>
    <t>堤脚下组、水库组滴灌、菜园改造15个</t>
  </si>
  <si>
    <t>提高产量、节约用水，提升村容村貌</t>
  </si>
  <si>
    <t>农村卫生厕所改造（户用、公共厕所）</t>
  </si>
  <si>
    <t>邹家桥村</t>
  </si>
  <si>
    <t>邹家桥村公共厕所建设项目</t>
  </si>
  <si>
    <t>邹家桥村部旁</t>
  </si>
  <si>
    <t>建设公共厕所1个</t>
  </si>
  <si>
    <t>改善人居环境，提升村容村貌</t>
  </si>
  <si>
    <t>邹家桥村村部前坪塘清淤整修项目</t>
  </si>
  <si>
    <t>邹家桥村
部前坪</t>
  </si>
  <si>
    <t>清淤整修5亩</t>
  </si>
  <si>
    <t>解决良田灌溉问题，提高粮食产量，提升村容村貌</t>
  </si>
  <si>
    <t>迎风桥</t>
  </si>
  <si>
    <t>迎风桥村腰塘组瓦泥塘清淤、安装出水涵</t>
  </si>
  <si>
    <t>迎风桥村</t>
  </si>
  <si>
    <t>瓦泥塘10亩清淤、安装出水涵</t>
  </si>
  <si>
    <t>群众满意达100%</t>
  </si>
  <si>
    <t>解决良田灌溉问题，提高粮食产量，助力乡村振兴</t>
  </si>
  <si>
    <t>迎风桥镇迎风桥村毛塘组、老顶上组、杨文村组新建3个抗旱井</t>
  </si>
  <si>
    <t>迎风桥村毛塘组、老顶上组、杨文村组三个抗旱井维修；水泵、水管，电线配套设施更换</t>
  </si>
  <si>
    <t>鲜鱼塘村</t>
  </si>
  <si>
    <t>鲜鱼塘村鲜鱼塘组修建公共厕所</t>
  </si>
  <si>
    <t>鲜鱼塘组</t>
  </si>
  <si>
    <t>鲜鱼塘村鲜鱼塘组修建公共厕所4间</t>
  </si>
  <si>
    <t>提升村容村貌、提高群众满意度、助力乡村振兴</t>
  </si>
  <si>
    <t>鲜鱼塘村黄家排组小塘清淤</t>
  </si>
  <si>
    <t>黄家排组</t>
  </si>
  <si>
    <t>鲜鱼塘村黄家排组小塘清淤2亩</t>
  </si>
  <si>
    <t>解决良田旱涝保收问题，增加了农民的经济收入，助力乡村振兴</t>
  </si>
  <si>
    <t>新塘村</t>
  </si>
  <si>
    <t>新塘村新修抗旱井6个</t>
  </si>
  <si>
    <t xml:space="preserve">新塘村
</t>
  </si>
  <si>
    <t>罗家湾组、胡家湾组、王七村组、李子村组、老屋村组、长资村组六个抗旱井新建；水泵、水管，电线配套设施购买。</t>
  </si>
  <si>
    <t>新塘村雷公塘组菜园修建，改造</t>
  </si>
  <si>
    <t>新塘村
雷公塘组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</si>
  <si>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4</t>
    </r>
    <r>
      <rPr>
        <sz val="10"/>
        <rFont val="宋体"/>
        <charset val="134"/>
      </rPr>
      <t>月</t>
    </r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</si>
  <si>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</t>
    </r>
    <r>
      <rPr>
        <sz val="10"/>
        <rFont val="宋体"/>
        <charset val="0"/>
      </rPr>
      <t>5</t>
    </r>
    <r>
      <rPr>
        <sz val="10"/>
        <rFont val="宋体"/>
        <charset val="134"/>
      </rPr>
      <t>月</t>
    </r>
  </si>
  <si>
    <t>雷公唐组菜园修建，改造10个</t>
  </si>
  <si>
    <t>提升村容村貌，提高群众满意度，助力乡村振兴</t>
  </si>
  <si>
    <t>牛角仑村</t>
  </si>
  <si>
    <t>牛角仑村长塘组、楼子组、双塘组、排子组、方塘组新建抗旱井</t>
  </si>
  <si>
    <t xml:space="preserve">牛角仑村光荣片区
</t>
  </si>
  <si>
    <t>长塘组、楼子组、双塘组、排子组、方塘组新建抗旱井各一口（50米）一口</t>
  </si>
  <si>
    <t xml:space="preserve">解决良田抗旱保收问题、增加了农民的经济收入，助力乡村振兴
</t>
  </si>
  <si>
    <t>张家塞乡</t>
  </si>
  <si>
    <t>三星村</t>
  </si>
  <si>
    <t>三星村美丽屋场菜园整治七处</t>
  </si>
  <si>
    <t>三星村10组美丽屋场菜园整治7处</t>
  </si>
  <si>
    <t>菜园整治带动就业，改善人居环境</t>
  </si>
  <si>
    <t xml:space="preserve"> 乡村建设行动</t>
  </si>
  <si>
    <t>三星村美丽屋场围墙整治</t>
  </si>
  <si>
    <t>三星村村部围墙整治120米</t>
  </si>
  <si>
    <t>围墙整治带动就业，改善人居环境</t>
  </si>
  <si>
    <t>三星村新型农业孵化基地产业路路基建设及硬化</t>
  </si>
  <si>
    <t>对三星村新型农业孵化基地产业路扩宽路基长400米、宽4米路，硬化长400米、宽4米，高0.2米</t>
  </si>
  <si>
    <t>壮大村集体收入，带动农户务工并增加农户收入</t>
  </si>
  <si>
    <t>合兴村</t>
  </si>
  <si>
    <t>甜酒产业</t>
  </si>
  <si>
    <t>合兴村村集体合作社</t>
  </si>
  <si>
    <t>甜酒产业设备购买（甜酒成品罐 1000L1件、消毒罐1件、碱液罐1件、热水罐1件、酒曲粉碎机1件、洗涤泵2个、自动冲瓶机1个</t>
  </si>
  <si>
    <t>增加集体经济收入，以入股分红的方式带动周边群众致富，带动周边群众务工。</t>
  </si>
  <si>
    <t>合兴村一片公路拓宽及硬化</t>
  </si>
  <si>
    <t>一片公路路基填充及拓宽3米，长600米，硬化高0.2米、宽3米，长度600米</t>
  </si>
  <si>
    <t>改善农民生产出行条件，促进农户持续稳定增长</t>
  </si>
  <si>
    <t>富民村</t>
  </si>
  <si>
    <t>富明村蛇咀上、胜利十二组、渡口、戏阳坪电排维修改造</t>
  </si>
  <si>
    <t>更新改造</t>
  </si>
  <si>
    <t>富民村委</t>
  </si>
  <si>
    <t>蛇咀上、胜利十二组、渡口、戏阳坪等电排机埠更新改造两处</t>
  </si>
  <si>
    <t>增加临时性务工岗位，解决农田抗旱问题，提高了农作物的产量，增加了农户的经济收入</t>
  </si>
  <si>
    <t>烘干机厂维修</t>
  </si>
  <si>
    <t>恢复</t>
  </si>
  <si>
    <t>烘干机厂机组维修及粮仓的维护</t>
  </si>
  <si>
    <t>增加了务工岗位，带动了周围群众务工就业，增加了村集体经济收入</t>
  </si>
  <si>
    <t>产业环湖路一期硬化</t>
  </si>
  <si>
    <t>产业路1公里硬化宽5米、厚20公分</t>
  </si>
  <si>
    <t>流转土地，改善农户生产生活条件</t>
  </si>
  <si>
    <t>富民村1-35组垃圾清运及垃圾桶购置</t>
  </si>
  <si>
    <t>全村1-35组垃圾的拖运清理，添置垃圾桶100个</t>
  </si>
  <si>
    <t>改善了农户生活环境，提升村容村貌。</t>
  </si>
  <si>
    <t>乡村治理和精神文明建设</t>
  </si>
  <si>
    <t>乡村治理</t>
  </si>
  <si>
    <t>开展乡村治理示范创建</t>
  </si>
  <si>
    <t>和美湘村二期建设</t>
  </si>
  <si>
    <t>陈家湾、798、石门头美丽屋场的打造</t>
  </si>
  <si>
    <t>改善了农户生活环境，同时为富民村打造重点旅游乡村奠定了基础。</t>
  </si>
  <si>
    <t>大潭洲村</t>
  </si>
  <si>
    <t>大潭洲村吊瓜子种植</t>
  </si>
  <si>
    <t>大潭洲村潭洲片6组</t>
  </si>
  <si>
    <t>购买18亩地的吊瓜子种子</t>
  </si>
  <si>
    <t>吊瓜子种植带动周边村民务工，收入壮大集体经济。</t>
  </si>
  <si>
    <t>大潭洲村美丽屋场菜园整治一处</t>
  </si>
  <si>
    <t>大潭洲口旧学校</t>
  </si>
  <si>
    <t>美丽屋场</t>
  </si>
  <si>
    <t>菜园整治带动就业，改善人家环境</t>
  </si>
  <si>
    <t>大潭洲村新建食品加工厂房</t>
  </si>
  <si>
    <t>大潭洲村新建食品加工厂房一座</t>
  </si>
  <si>
    <t>新建厂房带动务工就业，食品加工带动农户就业</t>
  </si>
  <si>
    <t>金山村</t>
  </si>
  <si>
    <t>金山村15.16.17组机耕道硬化一期</t>
  </si>
  <si>
    <t>金山村15.16.17组</t>
  </si>
  <si>
    <t>机耕道硬化长800米、宽2.5米、厚0.2米</t>
  </si>
  <si>
    <t>改善了农户生产生活环境</t>
  </si>
  <si>
    <t>金山村15.16.17组机耕道硬化二期</t>
  </si>
  <si>
    <t>机耕道硬化长700米、宽2.5米、厚0.2米</t>
  </si>
  <si>
    <t>高坪村</t>
  </si>
  <si>
    <t>高坪村14组公路硬化</t>
  </si>
  <si>
    <t>高坪村14组</t>
  </si>
  <si>
    <t>高坪村村委</t>
  </si>
  <si>
    <t>高坪村14组公路硬化长200米，宽3米，厚0.2米</t>
  </si>
  <si>
    <t>高坪村15组公路硬化</t>
  </si>
  <si>
    <t>高坪村15组</t>
  </si>
  <si>
    <t>高坪村15组公路硬化长200米，宽3米，厚0.2米</t>
  </si>
  <si>
    <t>乌龙堤村</t>
  </si>
  <si>
    <t>乌龙堤村桂鱼养殖产业</t>
  </si>
  <si>
    <t>乌龙堤村集体经济合作社</t>
  </si>
  <si>
    <t>采购鱼苗30000尾单价1.3元，开挖鱼池，宽60米，长200米，2条1.5米18000立方米，人工工资</t>
  </si>
  <si>
    <t>开挖鱼池，喂养鱼带动农户就业。</t>
  </si>
  <si>
    <t>乌龙堤村桂鱼养殖产业下资3组新建公路硬化</t>
  </si>
  <si>
    <t>乌龙堤村下资3组新建公路硬化长600米，宽2.5米，厚度0.2米</t>
  </si>
  <si>
    <t>公路硬化带动就业，完善道路带动集体经济发展</t>
  </si>
  <si>
    <t>乌龙堤坛子菜原材料收购</t>
  </si>
  <si>
    <t>2024.6.2</t>
  </si>
  <si>
    <t>2024.9.20</t>
  </si>
  <si>
    <t>收购坛子菜卜豆角3000斤/15元，45000元，卜辣椒5000斤/10元，50000元，芋头莴子3000斤/20元，60000元，梅干菜10000斤/10元，100000元，剁辣椒4500斤/10元，45000元</t>
  </si>
  <si>
    <t>原材料收购带动农户增收</t>
  </si>
  <si>
    <t>金垅村</t>
  </si>
  <si>
    <t>乌龙干堤提质改造（一期）</t>
  </si>
  <si>
    <t>乌龙干堤-黄金学校至下资路口提质改造黑化1500米</t>
  </si>
  <si>
    <t>通过道路提质改造，改善人居环境，方便村民出行</t>
  </si>
  <si>
    <t>金垅村美丽屋场后续建设</t>
  </si>
  <si>
    <t>金垅村菜园整改建设7处、围墙整改长5000米</t>
  </si>
  <si>
    <t>通过改善人居环境，提升村容村貌</t>
  </si>
  <si>
    <t>水产养殖业发展</t>
  </si>
  <si>
    <t>柞树村</t>
  </si>
  <si>
    <t>柞树村村甲鱼苗购买</t>
  </si>
  <si>
    <t>购买甲鱼苗2万斤</t>
  </si>
  <si>
    <t>增加集体经济收入</t>
  </si>
  <si>
    <t>种植业发展</t>
  </si>
  <si>
    <t>稻鱼基地建设</t>
  </si>
  <si>
    <t>土地平整357亩</t>
  </si>
  <si>
    <t>改善农业生产环境</t>
  </si>
  <si>
    <t>堤南村</t>
  </si>
  <si>
    <t>杨树港电排至电排渠衬基硬化</t>
  </si>
  <si>
    <t>堤南村杨树港电排</t>
  </si>
  <si>
    <t>杨树港电排至电排渠衬基硬化，长800米，宽4米，深2米</t>
  </si>
  <si>
    <t>通过改善水利设施，提高稻田产量，增加已脱贫困户、监测户产量，提高收入</t>
  </si>
  <si>
    <t>堤南村16-17组公路硬化</t>
  </si>
  <si>
    <t>堤南村16-17组公路硬化长200米，宽2.5米，厚0.2米</t>
  </si>
  <si>
    <t>通过道路建设，提高部份脱贫监测户和大部分村民的出行安全、提升农副产品运输能力</t>
  </si>
  <si>
    <t>堤南村杨树港渠道两侧砌墙，底部清淤（一期）</t>
  </si>
  <si>
    <t>堤南村杨树港14-16组两侧各砌墙500,米，高2米，清淤500米</t>
  </si>
  <si>
    <t>长春镇</t>
  </si>
  <si>
    <t>白鹿铺社区</t>
  </si>
  <si>
    <t>何家塘组、燕子坪组、垸子塘组、丁家村组道路硬化</t>
  </si>
  <si>
    <t>长1000米，宽3.6米、厚0.19米路基建设和道路硬化</t>
  </si>
  <si>
    <t>受益农户满意度达90%</t>
  </si>
  <si>
    <t>通过村基础设施建设，改善农民出行条件</t>
  </si>
  <si>
    <t>打伞树</t>
  </si>
  <si>
    <t>丰茅公路硬化</t>
  </si>
  <si>
    <t>打伞树村</t>
  </si>
  <si>
    <t>硬化扩宽打伞树村幼儿园至香山村界组级公路长1000米、宽2.5米，厚0.2米</t>
  </si>
  <si>
    <t>通过村基础设施建设，改善农户出行条件</t>
  </si>
  <si>
    <t>凤形山村</t>
  </si>
  <si>
    <t>香椿种植</t>
  </si>
  <si>
    <t>王家村组</t>
  </si>
  <si>
    <t>香椿种植30亩</t>
  </si>
  <si>
    <t>新增产业，带动周边农户就业，提高群众收入</t>
  </si>
  <si>
    <t>指点蔬菜合作社种植及农产品加工</t>
  </si>
  <si>
    <t>欧家仑组</t>
  </si>
  <si>
    <t>蔬菜种植230亩</t>
  </si>
  <si>
    <t>茶下村组级公路硬化</t>
  </si>
  <si>
    <t>茶下村组</t>
  </si>
  <si>
    <t>硬化茶下村组级公路500米，宽3.5米，厚0.2米</t>
  </si>
  <si>
    <t>甘溪港村</t>
  </si>
  <si>
    <t>甘溪港沟渠清淤</t>
  </si>
  <si>
    <t>甘溪港沟渠清淤2400米</t>
  </si>
  <si>
    <t>和平村</t>
  </si>
  <si>
    <t>刘家桥至界碑清淤、沟渠硬化、衬砌</t>
  </si>
  <si>
    <t>刘家桥至界碑清淤长3200米，沟渠硬化、衬砌里程3200米，宽3米</t>
  </si>
  <si>
    <t>皇家湖村</t>
  </si>
  <si>
    <t>黄桃种植基地</t>
  </si>
  <si>
    <t>蔡家村组</t>
  </si>
  <si>
    <t>长春镇皇家湖村</t>
  </si>
  <si>
    <t>2000株黄桃苗木覆盖基地70亩</t>
  </si>
  <si>
    <t>黄箭村</t>
  </si>
  <si>
    <t>杉树组道路硬化</t>
  </si>
  <si>
    <t>路基建设和硬化长500米、宽3米、厚0.2米</t>
  </si>
  <si>
    <t>李家坪村</t>
  </si>
  <si>
    <t>黄花种植基地配套设施</t>
  </si>
  <si>
    <t>黄园山鸟窝山蔡家山</t>
  </si>
  <si>
    <t>黄园山、鸟窝山、蔡家山黄花种植基地产业路及80亩灌溉设施</t>
  </si>
  <si>
    <t>龙凤港村</t>
  </si>
  <si>
    <t>种植维护木槿</t>
  </si>
  <si>
    <t>种植木槿10亩，养护木槿120亩</t>
  </si>
  <si>
    <t>带动农户就业，增加家庭收入</t>
  </si>
  <si>
    <t>龙凤港村抗旱衬渠与机埠维修</t>
  </si>
  <si>
    <t>衬渠维修4000米、清淤衬砌水塘4口、机部维修3个</t>
  </si>
  <si>
    <t>通过村基础设施建设、改善农民生产生活条件</t>
  </si>
  <si>
    <t>村级主干道（原九条仑村部至仑上组）拓宽硬化</t>
  </si>
  <si>
    <t>原九条龙村部至仑上组拓宽硬化长1.5公里，宽1.5米（由原3.5米拓宽到5米），厚20公分。</t>
  </si>
  <si>
    <t>方便老百姓的出行并能改善村容村貌</t>
  </si>
  <si>
    <t>南门桥村</t>
  </si>
  <si>
    <t>月塘组机耕道新建</t>
  </si>
  <si>
    <t>月塘组</t>
  </si>
  <si>
    <t>月塘组机耕道路基建设硬化长400米、宽2.5米、厚20公分</t>
  </si>
  <si>
    <t>曾家山组机耕道新建</t>
  </si>
  <si>
    <t>曾家山组</t>
  </si>
  <si>
    <t>曾家山组机耕道路基建设硬化长600米、宽2.5米、厚20公分</t>
  </si>
  <si>
    <t>东风至王家垸组沟渠改建</t>
  </si>
  <si>
    <t>东风至王家垸组</t>
  </si>
  <si>
    <t>东风至王家垸组沟渠清淤长1000米、宽1.5米</t>
  </si>
  <si>
    <t>通过村基础设施建设，改善农户生产条件，提高产量，提高了群众满意度</t>
  </si>
  <si>
    <t>孙家湾组沟渠清淤改建</t>
  </si>
  <si>
    <t>孙家湾组</t>
  </si>
  <si>
    <t>孙家湾组沟渠清淤长2000米、宽1.5米</t>
  </si>
  <si>
    <t>曙光村</t>
  </si>
  <si>
    <t>围山渠清淤衬砌硬化</t>
  </si>
  <si>
    <t>围山渠清淤长度300米，修衬砌长300米，深度3米，厚0.2米</t>
  </si>
  <si>
    <t>通过村基础设施建设、改善农民生产生活条件、提高产量、增加收入</t>
  </si>
  <si>
    <t>双利村</t>
  </si>
  <si>
    <t>长春镇双利村前进产业路硬化</t>
  </si>
  <si>
    <t>双利村前进组</t>
  </si>
  <si>
    <t>产业路路基建设及硬化长1200米，宽2.5米，厚0.2米</t>
  </si>
  <si>
    <t>先锋桥村</t>
  </si>
  <si>
    <t>木槿园区喷灌系统</t>
  </si>
  <si>
    <t>120亩，每亩4000元，用于管道、喷头、喷灌、水喷、过滤系统</t>
  </si>
  <si>
    <t>通过喷灌系统安置，提高产业质量和产量。</t>
  </si>
  <si>
    <t>香山村</t>
  </si>
  <si>
    <t>香山村道路硬化</t>
  </si>
  <si>
    <t>香山村道路硬化1000米、宽2米、厚0.2米</t>
  </si>
  <si>
    <t>油茶种植基地</t>
  </si>
  <si>
    <t>新建香山村油茶种植基地40亩</t>
  </si>
  <si>
    <t>通过新引入产业，提高群众收入</t>
  </si>
  <si>
    <t>油狮村</t>
  </si>
  <si>
    <t>民达生态农业农场水产养殖</t>
  </si>
  <si>
    <t>益阳市资阳区民达生态农业农场</t>
  </si>
  <si>
    <t>水产养殖35亩</t>
  </si>
  <si>
    <t>通过产业发展，促进附件农户就业，提高群众收入</t>
  </si>
  <si>
    <t>罗鼓村组至皇家湖抗旱渠硬化、抗旱井建设</t>
  </si>
  <si>
    <t>沟渠硬化700米、新建抗旱深井5口</t>
  </si>
  <si>
    <t>紫薇村</t>
  </si>
  <si>
    <t>紫薇村2024年村级道路硬化</t>
  </si>
  <si>
    <t>紫薇村道路硬化及路基建设1000米、宽3.5米、厚0.2米</t>
  </si>
  <si>
    <t>紫薇村钟家坪组围子里沟渠清淤、硬化、改造里程</t>
  </si>
  <si>
    <t>钟家坪组围子里排渍沟渠清淤里程1200米、硬化、改造里程1200米</t>
  </si>
  <si>
    <t>幸福村</t>
  </si>
  <si>
    <t>阳家湾组至赵家仑组公路拓宽</t>
  </si>
  <si>
    <t>阳家湾组至赵家仑组公路拓宽1公里、拓宽1.5米、厚0.2米</t>
  </si>
  <si>
    <t>柳家村组至铜钱村组提质改造</t>
  </si>
  <si>
    <t>肖家村组至铜钱村组提质改造1公里、拓宽1.5米、厚0.2米</t>
  </si>
  <si>
    <t>黄虎村组、小塘村组沟渠建设、六个一打造</t>
  </si>
  <si>
    <t>通过村基础设施建设、环境治理，提高了村容村貌，改善农户居住环境，提高了群众满意度</t>
  </si>
  <si>
    <t>过鹿坪村</t>
  </si>
  <si>
    <t>益阳杏仙养殖专业合作社过鹿坪养殖基地建设项目</t>
  </si>
  <si>
    <t>张家坝组</t>
  </si>
  <si>
    <t>益阳市杏仙养殖专业合作社</t>
  </si>
  <si>
    <t>1.建设一栋1600平方米的养鸡厂房；2.购买一套养殖4万只蛋鸡养鸡设备；3.购买4万只蛋鸡苗；4.购买饲料350吨。</t>
  </si>
  <si>
    <t>通过新产业引入，带动附近农户就业，脱贫户监测户享受产业分红</t>
  </si>
  <si>
    <t>万家园产业路建设</t>
  </si>
  <si>
    <t>万家园组</t>
  </si>
  <si>
    <t>修长800米，宽3.5米，厚0.2米水泥路，包含路基建设与硬化</t>
  </si>
  <si>
    <t>通过村基础设施建设，使农产品输出更便利</t>
  </si>
  <si>
    <t>易地搬迁后扶</t>
  </si>
  <si>
    <t>公共服务岗位</t>
  </si>
  <si>
    <t>黄箭村、紫薇村、曙光村、过鹿坪村</t>
  </si>
  <si>
    <t>长春镇2024年安置点公共服务</t>
  </si>
  <si>
    <t>长春镇人民政府</t>
  </si>
  <si>
    <t>聘请20名脱贫户公益性岗位</t>
  </si>
  <si>
    <t>通过村基础设施建设，改善安置点群众生产生活条件；增加就业，提高安置点群众收入</t>
  </si>
  <si>
    <t>中盛农业优质稻种植基地建设</t>
  </si>
  <si>
    <t>益阳市中盛现代农业科技有限公司</t>
  </si>
  <si>
    <t>种植基地水沟硬化，采用空心预制板铺设。沟宽0.8米，高1.4米，长1079米。/</t>
  </si>
  <si>
    <t>产业引入，带动附近农户务工就业，同时土地流转增加农户收入</t>
  </si>
  <si>
    <t>扶贫车间（特色手工基地）建设</t>
  </si>
  <si>
    <t>中盛农业测土配肥扶贫车间配套存储仓库建设</t>
  </si>
  <si>
    <t>新建测土配肥扶贫车间配套存储仓库，宽8米，长38米，面积304平方米。</t>
  </si>
  <si>
    <t>香铺仑集镇人居环境改造</t>
  </si>
  <si>
    <t>清运、清扫垃圾、杂草清除、沟渠清理</t>
  </si>
  <si>
    <t>过鹿坪集镇人居环境改造</t>
  </si>
  <si>
    <t>打伞树、官楼坪、香山村、李家坪村、油狮村、七鸭子村</t>
  </si>
  <si>
    <t>益七公路沿线人居环境改造</t>
  </si>
  <si>
    <t>智慧农业喷灌设施</t>
  </si>
  <si>
    <t>资阳区长春镇李家坪村</t>
  </si>
  <si>
    <t>益阳市资阳区术希柑橘种植专业合作社</t>
  </si>
  <si>
    <t>智慧农业喷灌设施面积二十亩</t>
  </si>
  <si>
    <t>柑橘种植扩建</t>
  </si>
  <si>
    <t>购买柑橘苗3000株X35元/株=105000元，化肥45000元共计150000元</t>
  </si>
  <si>
    <t>农村卫生厕所改造（户用）</t>
  </si>
  <si>
    <t>资阳区</t>
  </si>
  <si>
    <t>资阳区农村户厕改（新）建</t>
  </si>
  <si>
    <t>改（新）建</t>
  </si>
  <si>
    <t>各乡镇</t>
  </si>
  <si>
    <t>改（新）建农村户厕500个</t>
  </si>
  <si>
    <t>约2500</t>
  </si>
  <si>
    <r>
      <rPr>
        <sz val="10"/>
        <color rgb="FF000000"/>
        <rFont val="宋体"/>
        <charset val="134"/>
      </rPr>
      <t>约1</t>
    </r>
    <r>
      <rPr>
        <sz val="10"/>
        <color rgb="FF000000"/>
        <rFont val="Times New Roman"/>
        <charset val="134"/>
      </rPr>
      <t>00</t>
    </r>
  </si>
  <si>
    <r>
      <rPr>
        <sz val="10"/>
        <color rgb="FF000000"/>
        <rFont val="宋体"/>
        <charset val="134"/>
      </rPr>
      <t>约3</t>
    </r>
    <r>
      <rPr>
        <sz val="10"/>
        <color rgb="FF000000"/>
        <rFont val="Times New Roman"/>
        <charset val="134"/>
      </rPr>
      <t>00</t>
    </r>
  </si>
  <si>
    <r>
      <rPr>
        <sz val="10"/>
        <color rgb="FF000000"/>
        <rFont val="宋体"/>
        <charset val="134"/>
      </rPr>
      <t>受益农户满意度</t>
    </r>
    <r>
      <rPr>
        <sz val="10"/>
        <color rgb="FF000000"/>
        <rFont val="Times New Roman"/>
        <charset val="134"/>
      </rPr>
      <t>95%</t>
    </r>
    <r>
      <rPr>
        <sz val="10"/>
        <color rgb="FF000000"/>
        <rFont val="宋体"/>
        <charset val="134"/>
      </rPr>
      <t>以上</t>
    </r>
  </si>
  <si>
    <t>通过项目实施，改善农户生活条件。</t>
  </si>
  <si>
    <t>资阳区农村户厕问题整改</t>
  </si>
  <si>
    <t>整改</t>
  </si>
  <si>
    <t>整改农村问题户厕2000个</t>
  </si>
  <si>
    <t>约8000</t>
  </si>
  <si>
    <t>约400</t>
  </si>
  <si>
    <t>约1600</t>
  </si>
  <si>
    <t>就业项目</t>
  </si>
  <si>
    <t>务工补助</t>
  </si>
  <si>
    <t>交通费补助</t>
  </si>
  <si>
    <t>资阳区2024年就业脱贫劳动力一次性交通补助</t>
  </si>
  <si>
    <t>区乡村振兴局</t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</si>
  <si>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年全年约3681人就业一次性交通补助发放工作</t>
    </r>
  </si>
  <si>
    <r>
      <rPr>
        <sz val="10"/>
        <color rgb="FF000000"/>
        <rFont val="Times New Roman"/>
        <charset val="134"/>
      </rPr>
      <t>3681</t>
    </r>
    <r>
      <rPr>
        <sz val="10"/>
        <color rgb="FF000000"/>
        <rFont val="宋体"/>
        <charset val="134"/>
      </rPr>
      <t>户次</t>
    </r>
  </si>
  <si>
    <t>3681人</t>
  </si>
  <si>
    <r>
      <rPr>
        <sz val="9"/>
        <color rgb="FF000000"/>
        <rFont val="宋体"/>
        <charset val="134"/>
      </rPr>
      <t>受益户满意度达到</t>
    </r>
    <r>
      <rPr>
        <sz val="9"/>
        <color rgb="FF000000"/>
        <rFont val="Times New Roman"/>
        <charset val="134"/>
      </rPr>
      <t>100%</t>
    </r>
  </si>
  <si>
    <t>鼓励脱贫人口外出务工，增加务工收入</t>
  </si>
  <si>
    <t>生产奖补、劳务补助等</t>
  </si>
  <si>
    <t>资阳区2024年就业帮扶车间稳岗补贴</t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</si>
  <si>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年全年全区44家就业帮扶车间468人稳岗补贴发放工作</t>
    </r>
  </si>
  <si>
    <r>
      <rPr>
        <sz val="10"/>
        <color rgb="FF000000"/>
        <rFont val="Times New Roman"/>
        <charset val="134"/>
      </rPr>
      <t>468</t>
    </r>
    <r>
      <rPr>
        <sz val="10"/>
        <color rgb="FF000000"/>
        <rFont val="宋体"/>
        <charset val="134"/>
      </rPr>
      <t>户次</t>
    </r>
  </si>
  <si>
    <t>468人</t>
  </si>
  <si>
    <t>通过吸纳脱贫（监测）户人口就业带动农户增收</t>
  </si>
  <si>
    <t>金融保险配套项目</t>
  </si>
  <si>
    <t>小额贷款贴息</t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</si>
  <si>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年一季度小额信贷贴息资金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</si>
  <si>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年一季度约878户次小额信贷贴息资金补助</t>
    </r>
  </si>
  <si>
    <t>878户次</t>
  </si>
  <si>
    <r>
      <rPr>
        <sz val="9"/>
        <color rgb="FF000000"/>
        <rFont val="Times New Roman"/>
        <charset val="134"/>
      </rPr>
      <t>880</t>
    </r>
    <r>
      <rPr>
        <sz val="9"/>
        <color rgb="FF000000"/>
        <rFont val="宋体"/>
        <charset val="134"/>
      </rPr>
      <t>户次</t>
    </r>
  </si>
  <si>
    <t>通过为开展了小额信贷贷款的脱贫（监测）户贴息，带动农户发展产业</t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</si>
  <si>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年二季度小额信贷贴息资金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</si>
  <si>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年二季度约878户次小额信贷贴息资金补助</t>
    </r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</si>
  <si>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年三季度小额信贷贴息资金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</si>
  <si>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年三季度约878户次小额信贷贴息资金补助</t>
    </r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</si>
  <si>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年四季度小额信贷贴息资金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</si>
  <si>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年四季度约878户次小额信贷贴息资金补助</t>
    </r>
  </si>
  <si>
    <t>巩固三保障成果</t>
  </si>
  <si>
    <t>教育</t>
  </si>
  <si>
    <t>其他教育类项目</t>
  </si>
  <si>
    <t>资阳区2024年乡村振兴致富带头人培训项目</t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</si>
  <si>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年全区</t>
    </r>
    <r>
      <rPr>
        <sz val="9"/>
        <color rgb="FF000000"/>
        <rFont val="Times New Roman"/>
        <charset val="134"/>
      </rPr>
      <t>25</t>
    </r>
    <r>
      <rPr>
        <sz val="9"/>
        <color rgb="FF000000"/>
        <rFont val="宋体"/>
        <charset val="134"/>
      </rPr>
      <t>名乡村振兴致富带头人培训任务</t>
    </r>
  </si>
  <si>
    <r>
      <rPr>
        <sz val="9"/>
        <color rgb="FF000000"/>
        <rFont val="宋体"/>
        <charset val="134"/>
      </rPr>
      <t>加强乡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宋体"/>
        <charset val="134"/>
      </rPr>
      <t>村振兴人才队伍建设，助力全面推进乡村振兴</t>
    </r>
  </si>
  <si>
    <r>
      <rPr>
        <sz val="9"/>
        <color rgb="FF000000"/>
        <rFont val="宋体"/>
        <charset val="134"/>
      </rPr>
      <t>享受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宋体"/>
        <charset val="134"/>
      </rPr>
      <t>雨露计划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宋体"/>
        <charset val="134"/>
      </rPr>
      <t>职业教育补助</t>
    </r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</si>
  <si>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年春季雨露计划补助项目（含补发）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</si>
  <si>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年全区550人次学生春季雨露计划补助发放（含补发）工作</t>
    </r>
  </si>
  <si>
    <r>
      <rPr>
        <sz val="9"/>
        <color rgb="FF000000"/>
        <rFont val="Times New Roman"/>
        <charset val="134"/>
      </rPr>
      <t>550</t>
    </r>
    <r>
      <rPr>
        <sz val="9"/>
        <color rgb="FF000000"/>
        <rFont val="宋体"/>
        <charset val="134"/>
      </rPr>
      <t>人次</t>
    </r>
  </si>
  <si>
    <t>落实对农村贫困家庭新成长劳动力接受职业教育政策扶持</t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</si>
  <si>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年秋季雨露计划补助项目（含补发）</t>
    </r>
  </si>
  <si>
    <r>
      <rPr>
        <sz val="9"/>
        <color rgb="FF000000"/>
        <rFont val="宋体"/>
        <charset val="134"/>
      </rPr>
      <t>完成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年全区550人次学生秋季雨露计划补助发放（含补发）工作</t>
    </r>
  </si>
  <si>
    <t>项目管理费</t>
  </si>
  <si>
    <r>
      <rPr>
        <sz val="9"/>
        <color rgb="FF000000"/>
        <rFont val="宋体"/>
        <charset val="134"/>
      </rPr>
      <t>资阳区</t>
    </r>
    <r>
      <rPr>
        <sz val="9"/>
        <color rgb="FF000000"/>
        <rFont val="Times New Roman"/>
        <charset val="134"/>
      </rPr>
      <t>2024</t>
    </r>
    <r>
      <rPr>
        <sz val="9"/>
        <color rgb="FF000000"/>
        <rFont val="宋体"/>
        <charset val="134"/>
      </rPr>
      <t>年项目管理费</t>
    </r>
  </si>
  <si>
    <t>安排不超过资金总额1%的项目管理费，用于全区项目资金的管理</t>
  </si>
  <si>
    <t>提高全区项目管理水平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</si>
</sst>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_ "/>
    <numFmt numFmtId="178" formatCode="yyyy&quot;年&quot;m&quot;月&quot;;@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rgb="FF000000"/>
      <name val="黑体"/>
      <charset val="134"/>
    </font>
    <font>
      <sz val="12"/>
      <color rgb="FF000000"/>
      <name val="黑体"/>
      <charset val="134"/>
    </font>
    <font>
      <sz val="10"/>
      <name val="宋体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57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2" xfId="51"/>
    <cellStyle name="常规 2 2" xfId="52"/>
    <cellStyle name="常规 2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3"/>
  <sheetViews>
    <sheetView showGridLines="0" tabSelected="1" workbookViewId="0">
      <selection activeCell="K3" sqref="K3:K4"/>
    </sheetView>
  </sheetViews>
  <sheetFormatPr defaultColWidth="9" defaultRowHeight="13.5"/>
  <cols>
    <col min="1" max="1" width="4.375" style="13"/>
    <col min="2" max="2" width="8.25" style="13" customWidth="1"/>
    <col min="3" max="3" width="8.625" style="13" customWidth="1"/>
    <col min="4" max="4" width="13.75" style="13" customWidth="1"/>
    <col min="5" max="5" width="9.125" style="13" customWidth="1"/>
    <col min="6" max="6" width="8" style="13" customWidth="1"/>
    <col min="7" max="7" width="17.125" style="13" customWidth="1"/>
    <col min="8" max="8" width="8" style="13" customWidth="1"/>
    <col min="9" max="9" width="12.25" style="13" customWidth="1"/>
    <col min="10" max="10" width="12.625" style="14" customWidth="1"/>
    <col min="11" max="11" width="13.5" style="14" customWidth="1"/>
    <col min="12" max="12" width="10.25" style="13" customWidth="1"/>
    <col min="13" max="13" width="22.25" style="13" customWidth="1"/>
    <col min="14" max="15" width="7.625" style="13" customWidth="1"/>
    <col min="16" max="16" width="8.125" style="13" customWidth="1"/>
    <col min="17" max="20" width="6.625" style="13" customWidth="1"/>
    <col min="21" max="21" width="10" style="13" customWidth="1"/>
    <col min="22" max="22" width="9" style="13" customWidth="1"/>
    <col min="23" max="23" width="16.875" style="13" customWidth="1"/>
    <col min="24" max="24" width="15.75" style="13" customWidth="1"/>
    <col min="25" max="16384" width="9" style="15"/>
  </cols>
  <sheetData>
    <row r="1" s="1" customFormat="1" ht="60" customHeight="1" spans="1:2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="2" customFormat="1" ht="28" customHeight="1" spans="1:24">
      <c r="A2" s="17" t="s">
        <v>1</v>
      </c>
      <c r="B2" s="17" t="s">
        <v>2</v>
      </c>
      <c r="C2" s="17"/>
      <c r="D2" s="17"/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/>
      <c r="L2" s="17" t="s">
        <v>9</v>
      </c>
      <c r="M2" s="17" t="s">
        <v>10</v>
      </c>
      <c r="N2" s="17" t="s">
        <v>11</v>
      </c>
      <c r="O2" s="17"/>
      <c r="P2" s="17"/>
      <c r="Q2" s="17" t="s">
        <v>12</v>
      </c>
      <c r="R2" s="17"/>
      <c r="S2" s="17"/>
      <c r="T2" s="17"/>
      <c r="U2" s="17"/>
      <c r="V2" s="17"/>
      <c r="W2" s="17" t="s">
        <v>13</v>
      </c>
      <c r="X2" s="17" t="s">
        <v>14</v>
      </c>
    </row>
    <row r="3" s="2" customFormat="1" ht="24" customHeight="1" spans="1:24">
      <c r="A3" s="17"/>
      <c r="B3" s="18" t="s">
        <v>15</v>
      </c>
      <c r="C3" s="17" t="s">
        <v>16</v>
      </c>
      <c r="D3" s="18" t="s">
        <v>17</v>
      </c>
      <c r="E3" s="17"/>
      <c r="F3" s="17"/>
      <c r="G3" s="17"/>
      <c r="H3" s="17"/>
      <c r="I3" s="17"/>
      <c r="J3" s="17" t="s">
        <v>18</v>
      </c>
      <c r="K3" s="17" t="s">
        <v>19</v>
      </c>
      <c r="L3" s="17"/>
      <c r="M3" s="17"/>
      <c r="N3" s="17" t="s">
        <v>20</v>
      </c>
      <c r="O3" s="17" t="s">
        <v>21</v>
      </c>
      <c r="P3" s="17"/>
      <c r="Q3" s="17" t="s">
        <v>22</v>
      </c>
      <c r="R3" s="17" t="s">
        <v>23</v>
      </c>
      <c r="S3" s="17" t="s">
        <v>24</v>
      </c>
      <c r="T3" s="17" t="s">
        <v>21</v>
      </c>
      <c r="U3" s="17"/>
      <c r="V3" s="17"/>
      <c r="W3" s="17"/>
      <c r="X3" s="17"/>
    </row>
    <row r="4" s="2" customFormat="1" ht="92" customHeight="1" spans="1:24">
      <c r="A4" s="18"/>
      <c r="B4" s="19"/>
      <c r="C4" s="18"/>
      <c r="D4" s="19"/>
      <c r="E4" s="18"/>
      <c r="F4" s="18"/>
      <c r="G4" s="18"/>
      <c r="H4" s="18"/>
      <c r="I4" s="18"/>
      <c r="J4" s="18"/>
      <c r="K4" s="18"/>
      <c r="L4" s="18"/>
      <c r="M4" s="18"/>
      <c r="N4" s="17"/>
      <c r="O4" s="17" t="s">
        <v>25</v>
      </c>
      <c r="P4" s="17" t="s">
        <v>26</v>
      </c>
      <c r="Q4" s="17"/>
      <c r="R4" s="17"/>
      <c r="S4" s="17"/>
      <c r="T4" s="17" t="s">
        <v>27</v>
      </c>
      <c r="U4" s="17" t="s">
        <v>28</v>
      </c>
      <c r="V4" s="17" t="s">
        <v>29</v>
      </c>
      <c r="W4" s="17"/>
      <c r="X4" s="17"/>
    </row>
    <row r="5" s="2" customFormat="1" ht="34" customHeight="1" spans="1:24">
      <c r="A5" s="20" t="s">
        <v>30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7">
        <f>SUM(N6:N183)</f>
        <v>5556.27</v>
      </c>
      <c r="O5" s="17">
        <f>SUM(O6:O183)</f>
        <v>5023.02</v>
      </c>
      <c r="P5" s="17">
        <f>SUM(P6:P183)</f>
        <v>533.25</v>
      </c>
      <c r="Q5" s="17">
        <f t="shared" ref="Q5:V5" si="0">SUM(Q6:Q183)</f>
        <v>1130</v>
      </c>
      <c r="R5" s="17">
        <f t="shared" si="0"/>
        <v>28837</v>
      </c>
      <c r="S5" s="17">
        <f t="shared" si="0"/>
        <v>92535</v>
      </c>
      <c r="T5" s="17">
        <f t="shared" si="0"/>
        <v>215</v>
      </c>
      <c r="U5" s="17">
        <f t="shared" si="0"/>
        <v>3374</v>
      </c>
      <c r="V5" s="17">
        <f t="shared" si="0"/>
        <v>9814</v>
      </c>
      <c r="W5" s="17"/>
      <c r="X5" s="17"/>
    </row>
    <row r="6" s="3" customFormat="1" ht="36" spans="1:24">
      <c r="A6" s="21">
        <v>1</v>
      </c>
      <c r="B6" s="21" t="s">
        <v>31</v>
      </c>
      <c r="C6" s="21" t="s">
        <v>32</v>
      </c>
      <c r="D6" s="21" t="s">
        <v>33</v>
      </c>
      <c r="E6" s="21" t="s">
        <v>34</v>
      </c>
      <c r="F6" s="21" t="s">
        <v>35</v>
      </c>
      <c r="G6" s="21" t="s">
        <v>36</v>
      </c>
      <c r="H6" s="21" t="s">
        <v>37</v>
      </c>
      <c r="I6" s="21" t="s">
        <v>38</v>
      </c>
      <c r="J6" s="21" t="s">
        <v>39</v>
      </c>
      <c r="K6" s="21" t="s">
        <v>39</v>
      </c>
      <c r="L6" s="21" t="s">
        <v>35</v>
      </c>
      <c r="M6" s="21" t="s">
        <v>40</v>
      </c>
      <c r="N6" s="21">
        <v>28.4</v>
      </c>
      <c r="O6" s="21">
        <v>20</v>
      </c>
      <c r="P6" s="21">
        <v>8.4</v>
      </c>
      <c r="Q6" s="21">
        <v>1</v>
      </c>
      <c r="R6" s="21">
        <v>123</v>
      </c>
      <c r="S6" s="21">
        <v>447</v>
      </c>
      <c r="T6" s="21">
        <v>0</v>
      </c>
      <c r="U6" s="21">
        <v>6</v>
      </c>
      <c r="V6" s="21">
        <v>20</v>
      </c>
      <c r="W6" s="37" t="s">
        <v>41</v>
      </c>
      <c r="X6" s="37" t="s">
        <v>42</v>
      </c>
    </row>
    <row r="7" s="3" customFormat="1" ht="33.75" spans="1:24">
      <c r="A7" s="21">
        <v>2</v>
      </c>
      <c r="B7" s="21" t="s">
        <v>43</v>
      </c>
      <c r="C7" s="21" t="s">
        <v>44</v>
      </c>
      <c r="D7" s="21" t="s">
        <v>45</v>
      </c>
      <c r="E7" s="21" t="s">
        <v>34</v>
      </c>
      <c r="F7" s="21" t="s">
        <v>46</v>
      </c>
      <c r="G7" s="21" t="s">
        <v>47</v>
      </c>
      <c r="H7" s="21" t="s">
        <v>48</v>
      </c>
      <c r="I7" s="21" t="s">
        <v>49</v>
      </c>
      <c r="J7" s="21" t="s">
        <v>50</v>
      </c>
      <c r="K7" s="21" t="s">
        <v>51</v>
      </c>
      <c r="L7" s="21" t="s">
        <v>46</v>
      </c>
      <c r="M7" s="21" t="s">
        <v>52</v>
      </c>
      <c r="N7" s="21">
        <v>20</v>
      </c>
      <c r="O7" s="21">
        <v>20</v>
      </c>
      <c r="P7" s="21">
        <v>0</v>
      </c>
      <c r="Q7" s="21">
        <v>1</v>
      </c>
      <c r="R7" s="21">
        <v>598</v>
      </c>
      <c r="S7" s="21">
        <v>2148</v>
      </c>
      <c r="T7" s="21">
        <v>1</v>
      </c>
      <c r="U7" s="21">
        <v>96</v>
      </c>
      <c r="V7" s="21">
        <v>308</v>
      </c>
      <c r="W7" s="37" t="s">
        <v>53</v>
      </c>
      <c r="X7" s="37" t="s">
        <v>54</v>
      </c>
    </row>
    <row r="8" s="3" customFormat="1" ht="33.75" spans="1:24">
      <c r="A8" s="21">
        <v>3</v>
      </c>
      <c r="B8" s="21" t="s">
        <v>31</v>
      </c>
      <c r="C8" s="21" t="s">
        <v>32</v>
      </c>
      <c r="D8" s="21" t="s">
        <v>33</v>
      </c>
      <c r="E8" s="21" t="s">
        <v>34</v>
      </c>
      <c r="F8" s="21" t="s">
        <v>46</v>
      </c>
      <c r="G8" s="21" t="s">
        <v>55</v>
      </c>
      <c r="H8" s="21" t="s">
        <v>48</v>
      </c>
      <c r="I8" s="21" t="s">
        <v>56</v>
      </c>
      <c r="J8" s="21" t="s">
        <v>57</v>
      </c>
      <c r="K8" s="21" t="s">
        <v>58</v>
      </c>
      <c r="L8" s="21" t="s">
        <v>46</v>
      </c>
      <c r="M8" s="21" t="s">
        <v>59</v>
      </c>
      <c r="N8" s="21">
        <v>15</v>
      </c>
      <c r="O8" s="21">
        <v>15</v>
      </c>
      <c r="P8" s="21">
        <v>0</v>
      </c>
      <c r="Q8" s="21">
        <v>1</v>
      </c>
      <c r="R8" s="21">
        <v>598</v>
      </c>
      <c r="S8" s="21">
        <v>2148</v>
      </c>
      <c r="T8" s="21">
        <v>0</v>
      </c>
      <c r="U8" s="21">
        <v>96</v>
      </c>
      <c r="V8" s="21">
        <v>308</v>
      </c>
      <c r="W8" s="37" t="s">
        <v>60</v>
      </c>
      <c r="X8" s="37" t="s">
        <v>61</v>
      </c>
    </row>
    <row r="9" s="3" customFormat="1" ht="33.75" spans="1:24">
      <c r="A9" s="21">
        <v>4</v>
      </c>
      <c r="B9" s="21" t="s">
        <v>31</v>
      </c>
      <c r="C9" s="21" t="s">
        <v>32</v>
      </c>
      <c r="D9" s="21" t="s">
        <v>62</v>
      </c>
      <c r="E9" s="21" t="s">
        <v>34</v>
      </c>
      <c r="F9" s="21" t="s">
        <v>63</v>
      </c>
      <c r="G9" s="21" t="s">
        <v>64</v>
      </c>
      <c r="H9" s="21" t="s">
        <v>37</v>
      </c>
      <c r="I9" s="21" t="s">
        <v>65</v>
      </c>
      <c r="J9" s="21">
        <v>2024</v>
      </c>
      <c r="K9" s="21">
        <v>2024</v>
      </c>
      <c r="L9" s="21" t="s">
        <v>63</v>
      </c>
      <c r="M9" s="21" t="s">
        <v>66</v>
      </c>
      <c r="N9" s="21">
        <v>8</v>
      </c>
      <c r="O9" s="21">
        <v>8</v>
      </c>
      <c r="P9" s="21">
        <v>0</v>
      </c>
      <c r="Q9" s="21">
        <v>1</v>
      </c>
      <c r="R9" s="21">
        <v>52</v>
      </c>
      <c r="S9" s="21">
        <v>198</v>
      </c>
      <c r="T9" s="21">
        <v>0</v>
      </c>
      <c r="U9" s="21">
        <v>4</v>
      </c>
      <c r="V9" s="21">
        <v>12</v>
      </c>
      <c r="W9" s="37" t="s">
        <v>67</v>
      </c>
      <c r="X9" s="37" t="s">
        <v>61</v>
      </c>
    </row>
    <row r="10" s="3" customFormat="1" ht="36" spans="1:24">
      <c r="A10" s="21">
        <v>5</v>
      </c>
      <c r="B10" s="21" t="s">
        <v>43</v>
      </c>
      <c r="C10" s="21" t="s">
        <v>44</v>
      </c>
      <c r="D10" s="21" t="s">
        <v>45</v>
      </c>
      <c r="E10" s="21" t="s">
        <v>34</v>
      </c>
      <c r="F10" s="21" t="s">
        <v>68</v>
      </c>
      <c r="G10" s="21" t="s">
        <v>69</v>
      </c>
      <c r="H10" s="21" t="s">
        <v>48</v>
      </c>
      <c r="I10" s="21" t="s">
        <v>68</v>
      </c>
      <c r="J10" s="21">
        <v>2024.8</v>
      </c>
      <c r="K10" s="21">
        <v>2024.9</v>
      </c>
      <c r="L10" s="21" t="s">
        <v>68</v>
      </c>
      <c r="M10" s="21" t="s">
        <v>70</v>
      </c>
      <c r="N10" s="21">
        <v>15</v>
      </c>
      <c r="O10" s="21">
        <v>15</v>
      </c>
      <c r="P10" s="21">
        <v>0</v>
      </c>
      <c r="Q10" s="21">
        <v>1</v>
      </c>
      <c r="R10" s="21">
        <v>108</v>
      </c>
      <c r="S10" s="21">
        <v>528</v>
      </c>
      <c r="T10" s="21">
        <v>0</v>
      </c>
      <c r="U10" s="21">
        <v>30</v>
      </c>
      <c r="V10" s="21">
        <v>72</v>
      </c>
      <c r="W10" s="37" t="s">
        <v>67</v>
      </c>
      <c r="X10" s="37" t="s">
        <v>61</v>
      </c>
    </row>
    <row r="11" s="3" customFormat="1" ht="33.75" spans="1:24">
      <c r="A11" s="21">
        <v>6</v>
      </c>
      <c r="B11" s="21" t="s">
        <v>31</v>
      </c>
      <c r="C11" s="21" t="s">
        <v>32</v>
      </c>
      <c r="D11" s="21" t="s">
        <v>62</v>
      </c>
      <c r="E11" s="21" t="s">
        <v>34</v>
      </c>
      <c r="F11" s="21" t="s">
        <v>68</v>
      </c>
      <c r="G11" s="21" t="s">
        <v>71</v>
      </c>
      <c r="H11" s="21" t="s">
        <v>37</v>
      </c>
      <c r="I11" s="21" t="s">
        <v>68</v>
      </c>
      <c r="J11" s="21">
        <v>2024.8</v>
      </c>
      <c r="K11" s="21">
        <v>2024.9</v>
      </c>
      <c r="L11" s="21" t="s">
        <v>68</v>
      </c>
      <c r="M11" s="21" t="s">
        <v>72</v>
      </c>
      <c r="N11" s="21">
        <v>30</v>
      </c>
      <c r="O11" s="21">
        <v>30</v>
      </c>
      <c r="P11" s="21">
        <v>0</v>
      </c>
      <c r="Q11" s="21">
        <v>1</v>
      </c>
      <c r="R11" s="21">
        <v>92</v>
      </c>
      <c r="S11" s="21">
        <v>218</v>
      </c>
      <c r="T11" s="21">
        <v>0</v>
      </c>
      <c r="U11" s="21">
        <v>25</v>
      </c>
      <c r="V11" s="21">
        <v>82</v>
      </c>
      <c r="W11" s="37" t="s">
        <v>67</v>
      </c>
      <c r="X11" s="37" t="s">
        <v>61</v>
      </c>
    </row>
    <row r="12" s="3" customFormat="1" ht="33.75" spans="1:24">
      <c r="A12" s="21">
        <v>7</v>
      </c>
      <c r="B12" s="21" t="s">
        <v>43</v>
      </c>
      <c r="C12" s="21" t="s">
        <v>44</v>
      </c>
      <c r="D12" s="21" t="s">
        <v>45</v>
      </c>
      <c r="E12" s="21" t="s">
        <v>34</v>
      </c>
      <c r="F12" s="21" t="s">
        <v>73</v>
      </c>
      <c r="G12" s="21" t="s">
        <v>74</v>
      </c>
      <c r="H12" s="21" t="s">
        <v>37</v>
      </c>
      <c r="I12" s="21" t="s">
        <v>73</v>
      </c>
      <c r="J12" s="21">
        <v>2024.8</v>
      </c>
      <c r="K12" s="21">
        <v>2024.9</v>
      </c>
      <c r="L12" s="21" t="s">
        <v>75</v>
      </c>
      <c r="M12" s="21" t="s">
        <v>76</v>
      </c>
      <c r="N12" s="21">
        <v>6</v>
      </c>
      <c r="O12" s="21">
        <v>6</v>
      </c>
      <c r="P12" s="21">
        <v>0</v>
      </c>
      <c r="Q12" s="21">
        <v>1</v>
      </c>
      <c r="R12" s="21">
        <v>127</v>
      </c>
      <c r="S12" s="21">
        <v>383</v>
      </c>
      <c r="T12" s="21">
        <v>0</v>
      </c>
      <c r="U12" s="21">
        <v>11</v>
      </c>
      <c r="V12" s="21">
        <v>34</v>
      </c>
      <c r="W12" s="37" t="s">
        <v>67</v>
      </c>
      <c r="X12" s="37" t="s">
        <v>61</v>
      </c>
    </row>
    <row r="13" s="3" customFormat="1" ht="33.75" spans="1:24">
      <c r="A13" s="21">
        <v>8</v>
      </c>
      <c r="B13" s="21" t="s">
        <v>43</v>
      </c>
      <c r="C13" s="21" t="s">
        <v>44</v>
      </c>
      <c r="D13" s="21" t="s">
        <v>45</v>
      </c>
      <c r="E13" s="21" t="s">
        <v>34</v>
      </c>
      <c r="F13" s="21" t="s">
        <v>73</v>
      </c>
      <c r="G13" s="21" t="s">
        <v>77</v>
      </c>
      <c r="H13" s="21" t="s">
        <v>37</v>
      </c>
      <c r="I13" s="21" t="s">
        <v>73</v>
      </c>
      <c r="J13" s="21">
        <v>2024.8</v>
      </c>
      <c r="K13" s="21">
        <v>2024.9</v>
      </c>
      <c r="L13" s="21" t="s">
        <v>78</v>
      </c>
      <c r="M13" s="21" t="s">
        <v>79</v>
      </c>
      <c r="N13" s="21">
        <v>12</v>
      </c>
      <c r="O13" s="21">
        <v>12</v>
      </c>
      <c r="P13" s="21">
        <v>0</v>
      </c>
      <c r="Q13" s="21">
        <v>1</v>
      </c>
      <c r="R13" s="21">
        <v>156</v>
      </c>
      <c r="S13" s="21">
        <v>432</v>
      </c>
      <c r="T13" s="21">
        <v>0</v>
      </c>
      <c r="U13" s="21">
        <v>13</v>
      </c>
      <c r="V13" s="21">
        <v>42</v>
      </c>
      <c r="W13" s="37" t="s">
        <v>67</v>
      </c>
      <c r="X13" s="37" t="s">
        <v>61</v>
      </c>
    </row>
    <row r="14" s="3" customFormat="1" ht="33.75" spans="1:24">
      <c r="A14" s="21">
        <v>9</v>
      </c>
      <c r="B14" s="21" t="s">
        <v>31</v>
      </c>
      <c r="C14" s="21" t="s">
        <v>32</v>
      </c>
      <c r="D14" s="21" t="s">
        <v>62</v>
      </c>
      <c r="E14" s="21" t="s">
        <v>34</v>
      </c>
      <c r="F14" s="21" t="s">
        <v>80</v>
      </c>
      <c r="G14" s="21" t="s">
        <v>81</v>
      </c>
      <c r="H14" s="21" t="s">
        <v>37</v>
      </c>
      <c r="I14" s="21" t="s">
        <v>80</v>
      </c>
      <c r="J14" s="21">
        <v>2024.8</v>
      </c>
      <c r="K14" s="21">
        <v>2024.9</v>
      </c>
      <c r="L14" s="21" t="s">
        <v>82</v>
      </c>
      <c r="M14" s="21" t="s">
        <v>83</v>
      </c>
      <c r="N14" s="21">
        <v>20</v>
      </c>
      <c r="O14" s="21">
        <v>20</v>
      </c>
      <c r="P14" s="21">
        <v>0</v>
      </c>
      <c r="Q14" s="21">
        <v>1</v>
      </c>
      <c r="R14" s="21">
        <v>355</v>
      </c>
      <c r="S14" s="21">
        <v>1100</v>
      </c>
      <c r="T14" s="21">
        <v>0</v>
      </c>
      <c r="U14" s="21">
        <v>8</v>
      </c>
      <c r="V14" s="21">
        <v>29</v>
      </c>
      <c r="W14" s="37" t="s">
        <v>67</v>
      </c>
      <c r="X14" s="37" t="s">
        <v>61</v>
      </c>
    </row>
    <row r="15" s="3" customFormat="1" ht="33.75" spans="1:24">
      <c r="A15" s="21">
        <v>10</v>
      </c>
      <c r="B15" s="21" t="s">
        <v>43</v>
      </c>
      <c r="C15" s="21" t="s">
        <v>44</v>
      </c>
      <c r="D15" s="21" t="s">
        <v>45</v>
      </c>
      <c r="E15" s="21" t="s">
        <v>34</v>
      </c>
      <c r="F15" s="21" t="s">
        <v>80</v>
      </c>
      <c r="G15" s="21" t="s">
        <v>84</v>
      </c>
      <c r="H15" s="21" t="s">
        <v>37</v>
      </c>
      <c r="I15" s="21" t="s">
        <v>80</v>
      </c>
      <c r="J15" s="21">
        <v>2024.8</v>
      </c>
      <c r="K15" s="21">
        <v>2024.9</v>
      </c>
      <c r="L15" s="21" t="s">
        <v>85</v>
      </c>
      <c r="M15" s="21" t="s">
        <v>86</v>
      </c>
      <c r="N15" s="21">
        <v>20</v>
      </c>
      <c r="O15" s="21">
        <v>20</v>
      </c>
      <c r="P15" s="21">
        <v>0</v>
      </c>
      <c r="Q15" s="21">
        <v>1</v>
      </c>
      <c r="R15" s="21">
        <v>221</v>
      </c>
      <c r="S15" s="21">
        <v>625</v>
      </c>
      <c r="T15" s="21"/>
      <c r="U15" s="21">
        <v>8</v>
      </c>
      <c r="V15" s="21">
        <v>26</v>
      </c>
      <c r="W15" s="37" t="s">
        <v>67</v>
      </c>
      <c r="X15" s="37" t="s">
        <v>61</v>
      </c>
    </row>
    <row r="16" s="3" customFormat="1" ht="36" spans="1:24">
      <c r="A16" s="21">
        <v>11</v>
      </c>
      <c r="B16" s="21" t="s">
        <v>31</v>
      </c>
      <c r="C16" s="21" t="s">
        <v>32</v>
      </c>
      <c r="D16" s="21" t="s">
        <v>62</v>
      </c>
      <c r="E16" s="21" t="s">
        <v>34</v>
      </c>
      <c r="F16" s="21" t="s">
        <v>87</v>
      </c>
      <c r="G16" s="21" t="s">
        <v>88</v>
      </c>
      <c r="H16" s="21" t="s">
        <v>37</v>
      </c>
      <c r="I16" s="21" t="s">
        <v>89</v>
      </c>
      <c r="J16" s="21">
        <v>2024.3</v>
      </c>
      <c r="K16" s="21">
        <v>2024.9</v>
      </c>
      <c r="L16" s="21" t="s">
        <v>87</v>
      </c>
      <c r="M16" s="21" t="s">
        <v>90</v>
      </c>
      <c r="N16" s="21">
        <v>14</v>
      </c>
      <c r="O16" s="21">
        <v>14</v>
      </c>
      <c r="P16" s="21">
        <v>0</v>
      </c>
      <c r="Q16" s="21">
        <v>1</v>
      </c>
      <c r="R16" s="21">
        <v>171</v>
      </c>
      <c r="S16" s="21">
        <v>617</v>
      </c>
      <c r="T16" s="21">
        <v>0</v>
      </c>
      <c r="U16" s="21">
        <v>32</v>
      </c>
      <c r="V16" s="21">
        <v>109</v>
      </c>
      <c r="W16" s="37" t="s">
        <v>67</v>
      </c>
      <c r="X16" s="37" t="s">
        <v>61</v>
      </c>
    </row>
    <row r="17" s="3" customFormat="1" ht="36" spans="1:24">
      <c r="A17" s="21">
        <v>12</v>
      </c>
      <c r="B17" s="21" t="s">
        <v>31</v>
      </c>
      <c r="C17" s="21" t="s">
        <v>32</v>
      </c>
      <c r="D17" s="21" t="s">
        <v>62</v>
      </c>
      <c r="E17" s="21" t="s">
        <v>34</v>
      </c>
      <c r="F17" s="21" t="s">
        <v>87</v>
      </c>
      <c r="G17" s="21" t="s">
        <v>91</v>
      </c>
      <c r="H17" s="21" t="s">
        <v>37</v>
      </c>
      <c r="I17" s="21" t="s">
        <v>92</v>
      </c>
      <c r="J17" s="21">
        <v>2024.8</v>
      </c>
      <c r="K17" s="21">
        <v>2024.9</v>
      </c>
      <c r="L17" s="21" t="s">
        <v>87</v>
      </c>
      <c r="M17" s="21" t="s">
        <v>93</v>
      </c>
      <c r="N17" s="21">
        <v>6.7</v>
      </c>
      <c r="O17" s="21">
        <v>6.7</v>
      </c>
      <c r="P17" s="21">
        <v>0</v>
      </c>
      <c r="Q17" s="21">
        <v>1</v>
      </c>
      <c r="R17" s="21">
        <v>63</v>
      </c>
      <c r="S17" s="21">
        <v>236</v>
      </c>
      <c r="T17" s="21">
        <v>0</v>
      </c>
      <c r="U17" s="21">
        <v>6</v>
      </c>
      <c r="V17" s="21">
        <v>12</v>
      </c>
      <c r="W17" s="37" t="s">
        <v>67</v>
      </c>
      <c r="X17" s="37" t="s">
        <v>61</v>
      </c>
    </row>
    <row r="18" s="3" customFormat="1" ht="60" spans="1:24">
      <c r="A18" s="21">
        <v>13</v>
      </c>
      <c r="B18" s="21" t="s">
        <v>31</v>
      </c>
      <c r="C18" s="21" t="s">
        <v>32</v>
      </c>
      <c r="D18" s="21" t="s">
        <v>62</v>
      </c>
      <c r="E18" s="21" t="s">
        <v>34</v>
      </c>
      <c r="F18" s="21" t="s">
        <v>94</v>
      </c>
      <c r="G18" s="21" t="s">
        <v>95</v>
      </c>
      <c r="H18" s="21" t="s">
        <v>96</v>
      </c>
      <c r="I18" s="21" t="s">
        <v>97</v>
      </c>
      <c r="J18" s="21">
        <v>2024</v>
      </c>
      <c r="K18" s="21">
        <v>2024</v>
      </c>
      <c r="L18" s="21" t="s">
        <v>94</v>
      </c>
      <c r="M18" s="21" t="s">
        <v>98</v>
      </c>
      <c r="N18" s="21">
        <v>50</v>
      </c>
      <c r="O18" s="21">
        <v>50</v>
      </c>
      <c r="P18" s="21">
        <v>0</v>
      </c>
      <c r="Q18" s="21">
        <v>1</v>
      </c>
      <c r="R18" s="21">
        <v>216</v>
      </c>
      <c r="S18" s="21">
        <v>764</v>
      </c>
      <c r="T18" s="21">
        <v>0</v>
      </c>
      <c r="U18" s="21">
        <v>18</v>
      </c>
      <c r="V18" s="21">
        <v>47</v>
      </c>
      <c r="W18" s="37" t="s">
        <v>99</v>
      </c>
      <c r="X18" s="37" t="s">
        <v>100</v>
      </c>
    </row>
    <row r="19" s="3" customFormat="1" ht="24" spans="1:24">
      <c r="A19" s="21">
        <v>14</v>
      </c>
      <c r="B19" s="21" t="s">
        <v>31</v>
      </c>
      <c r="C19" s="21" t="s">
        <v>101</v>
      </c>
      <c r="D19" s="21" t="s">
        <v>102</v>
      </c>
      <c r="E19" s="21" t="s">
        <v>34</v>
      </c>
      <c r="F19" s="21" t="s">
        <v>103</v>
      </c>
      <c r="G19" s="21" t="s">
        <v>104</v>
      </c>
      <c r="H19" s="21" t="s">
        <v>37</v>
      </c>
      <c r="I19" s="21" t="s">
        <v>105</v>
      </c>
      <c r="J19" s="28" t="s">
        <v>39</v>
      </c>
      <c r="K19" s="28" t="s">
        <v>39</v>
      </c>
      <c r="L19" s="21" t="s">
        <v>106</v>
      </c>
      <c r="M19" s="21" t="s">
        <v>107</v>
      </c>
      <c r="N19" s="21">
        <f>O19+P19</f>
        <v>20</v>
      </c>
      <c r="O19" s="21">
        <v>20</v>
      </c>
      <c r="P19" s="21">
        <v>0</v>
      </c>
      <c r="Q19" s="21">
        <v>1</v>
      </c>
      <c r="R19" s="21">
        <v>350</v>
      </c>
      <c r="S19" s="21">
        <v>1080</v>
      </c>
      <c r="T19" s="21">
        <v>1</v>
      </c>
      <c r="U19" s="21">
        <v>16</v>
      </c>
      <c r="V19" s="21">
        <v>37</v>
      </c>
      <c r="W19" s="37" t="s">
        <v>108</v>
      </c>
      <c r="X19" s="37" t="s">
        <v>109</v>
      </c>
    </row>
    <row r="20" s="3" customFormat="1" ht="36" spans="1:24">
      <c r="A20" s="21">
        <v>15</v>
      </c>
      <c r="B20" s="21" t="s">
        <v>43</v>
      </c>
      <c r="C20" s="21" t="s">
        <v>110</v>
      </c>
      <c r="D20" s="21" t="s">
        <v>111</v>
      </c>
      <c r="E20" s="21" t="s">
        <v>34</v>
      </c>
      <c r="F20" s="21" t="s">
        <v>103</v>
      </c>
      <c r="G20" s="21" t="s">
        <v>112</v>
      </c>
      <c r="H20" s="21" t="s">
        <v>37</v>
      </c>
      <c r="I20" s="21" t="s">
        <v>105</v>
      </c>
      <c r="J20" s="28" t="s">
        <v>39</v>
      </c>
      <c r="K20" s="28" t="s">
        <v>39</v>
      </c>
      <c r="L20" s="21" t="s">
        <v>106</v>
      </c>
      <c r="M20" s="21" t="s">
        <v>113</v>
      </c>
      <c r="N20" s="21">
        <f>O20+P20</f>
        <v>20</v>
      </c>
      <c r="O20" s="21">
        <v>20</v>
      </c>
      <c r="P20" s="21">
        <v>0</v>
      </c>
      <c r="Q20" s="21">
        <v>1</v>
      </c>
      <c r="R20" s="21">
        <v>45</v>
      </c>
      <c r="S20" s="21">
        <v>120</v>
      </c>
      <c r="T20" s="21">
        <v>0</v>
      </c>
      <c r="U20" s="21">
        <v>7</v>
      </c>
      <c r="V20" s="21">
        <v>21</v>
      </c>
      <c r="W20" s="37" t="s">
        <v>108</v>
      </c>
      <c r="X20" s="37" t="s">
        <v>114</v>
      </c>
    </row>
    <row r="21" s="3" customFormat="1" ht="31" customHeight="1" spans="1:24">
      <c r="A21" s="21">
        <v>16</v>
      </c>
      <c r="B21" s="21" t="s">
        <v>31</v>
      </c>
      <c r="C21" s="21" t="s">
        <v>32</v>
      </c>
      <c r="D21" s="21" t="s">
        <v>62</v>
      </c>
      <c r="E21" s="21" t="s">
        <v>34</v>
      </c>
      <c r="F21" s="21" t="s">
        <v>103</v>
      </c>
      <c r="G21" s="21" t="s">
        <v>115</v>
      </c>
      <c r="H21" s="21" t="s">
        <v>37</v>
      </c>
      <c r="I21" s="21" t="s">
        <v>105</v>
      </c>
      <c r="J21" s="28" t="s">
        <v>39</v>
      </c>
      <c r="K21" s="28" t="s">
        <v>39</v>
      </c>
      <c r="L21" s="21" t="s">
        <v>106</v>
      </c>
      <c r="M21" s="21" t="s">
        <v>116</v>
      </c>
      <c r="N21" s="21">
        <f>O21+P21</f>
        <v>21</v>
      </c>
      <c r="O21" s="21">
        <v>21</v>
      </c>
      <c r="P21" s="21">
        <v>0</v>
      </c>
      <c r="Q21" s="21">
        <v>1</v>
      </c>
      <c r="R21" s="21">
        <v>35</v>
      </c>
      <c r="S21" s="21">
        <v>92</v>
      </c>
      <c r="T21" s="21">
        <v>0</v>
      </c>
      <c r="U21" s="21">
        <v>6</v>
      </c>
      <c r="V21" s="21">
        <v>17</v>
      </c>
      <c r="W21" s="37" t="s">
        <v>108</v>
      </c>
      <c r="X21" s="37" t="s">
        <v>117</v>
      </c>
    </row>
    <row r="22" s="3" customFormat="1" ht="31" customHeight="1" spans="1:24">
      <c r="A22" s="21">
        <v>17</v>
      </c>
      <c r="B22" s="21" t="s">
        <v>31</v>
      </c>
      <c r="C22" s="21" t="s">
        <v>32</v>
      </c>
      <c r="D22" s="21" t="s">
        <v>62</v>
      </c>
      <c r="E22" s="21" t="s">
        <v>34</v>
      </c>
      <c r="F22" s="21" t="s">
        <v>103</v>
      </c>
      <c r="G22" s="21" t="s">
        <v>118</v>
      </c>
      <c r="H22" s="21" t="s">
        <v>37</v>
      </c>
      <c r="I22" s="21" t="s">
        <v>119</v>
      </c>
      <c r="J22" s="28" t="s">
        <v>39</v>
      </c>
      <c r="K22" s="28" t="s">
        <v>39</v>
      </c>
      <c r="L22" s="21" t="s">
        <v>106</v>
      </c>
      <c r="M22" s="21" t="s">
        <v>120</v>
      </c>
      <c r="N22" s="21">
        <f>O22+P22</f>
        <v>25</v>
      </c>
      <c r="O22" s="21">
        <v>25</v>
      </c>
      <c r="P22" s="21">
        <v>0</v>
      </c>
      <c r="Q22" s="21">
        <v>1</v>
      </c>
      <c r="R22" s="21">
        <v>58</v>
      </c>
      <c r="S22" s="21">
        <v>146</v>
      </c>
      <c r="T22" s="21">
        <v>0</v>
      </c>
      <c r="U22" s="21">
        <v>6</v>
      </c>
      <c r="V22" s="21">
        <v>13</v>
      </c>
      <c r="W22" s="37" t="s">
        <v>108</v>
      </c>
      <c r="X22" s="37" t="s">
        <v>117</v>
      </c>
    </row>
    <row r="23" s="3" customFormat="1" ht="33.75" spans="1:24">
      <c r="A23" s="21">
        <v>18</v>
      </c>
      <c r="B23" s="21" t="s">
        <v>43</v>
      </c>
      <c r="C23" s="21" t="s">
        <v>44</v>
      </c>
      <c r="D23" s="21" t="s">
        <v>45</v>
      </c>
      <c r="E23" s="21" t="s">
        <v>34</v>
      </c>
      <c r="F23" s="21" t="s">
        <v>121</v>
      </c>
      <c r="G23" s="21" t="s">
        <v>122</v>
      </c>
      <c r="H23" s="21" t="s">
        <v>37</v>
      </c>
      <c r="I23" s="21" t="s">
        <v>123</v>
      </c>
      <c r="J23" s="21">
        <v>2024.3</v>
      </c>
      <c r="K23" s="21">
        <v>2024.3</v>
      </c>
      <c r="L23" s="21" t="s">
        <v>121</v>
      </c>
      <c r="M23" s="21" t="s">
        <v>124</v>
      </c>
      <c r="N23" s="21">
        <v>5</v>
      </c>
      <c r="O23" s="21">
        <v>5</v>
      </c>
      <c r="P23" s="21">
        <v>0</v>
      </c>
      <c r="Q23" s="21">
        <v>1</v>
      </c>
      <c r="R23" s="21" t="s">
        <v>125</v>
      </c>
      <c r="S23" s="21" t="s">
        <v>126</v>
      </c>
      <c r="T23" s="21">
        <v>0</v>
      </c>
      <c r="U23" s="21">
        <v>14</v>
      </c>
      <c r="V23" s="21">
        <v>39</v>
      </c>
      <c r="W23" s="37" t="s">
        <v>127</v>
      </c>
      <c r="X23" s="37" t="s">
        <v>128</v>
      </c>
    </row>
    <row r="24" s="3" customFormat="1" ht="24" spans="1:24">
      <c r="A24" s="21">
        <v>19</v>
      </c>
      <c r="B24" s="21" t="s">
        <v>31</v>
      </c>
      <c r="C24" s="21" t="s">
        <v>32</v>
      </c>
      <c r="D24" s="21" t="s">
        <v>62</v>
      </c>
      <c r="E24" s="21" t="s">
        <v>34</v>
      </c>
      <c r="F24" s="21" t="s">
        <v>129</v>
      </c>
      <c r="G24" s="21" t="s">
        <v>130</v>
      </c>
      <c r="H24" s="21" t="s">
        <v>37</v>
      </c>
      <c r="I24" s="21" t="s">
        <v>129</v>
      </c>
      <c r="J24" s="21">
        <v>2024.4</v>
      </c>
      <c r="K24" s="21">
        <v>2024.4</v>
      </c>
      <c r="L24" s="21" t="s">
        <v>129</v>
      </c>
      <c r="M24" s="21" t="s">
        <v>131</v>
      </c>
      <c r="N24" s="21">
        <v>26</v>
      </c>
      <c r="O24" s="21">
        <v>26</v>
      </c>
      <c r="P24" s="21">
        <v>0</v>
      </c>
      <c r="Q24" s="21">
        <v>1</v>
      </c>
      <c r="R24" s="21">
        <v>58</v>
      </c>
      <c r="S24" s="21">
        <v>238</v>
      </c>
      <c r="T24" s="21">
        <v>0</v>
      </c>
      <c r="U24" s="21">
        <v>20</v>
      </c>
      <c r="V24" s="21">
        <v>68</v>
      </c>
      <c r="W24" s="37" t="s">
        <v>108</v>
      </c>
      <c r="X24" s="37" t="s">
        <v>128</v>
      </c>
    </row>
    <row r="25" s="3" customFormat="1" ht="24" spans="1:24">
      <c r="A25" s="21">
        <v>20</v>
      </c>
      <c r="B25" s="21" t="s">
        <v>43</v>
      </c>
      <c r="C25" s="21" t="s">
        <v>110</v>
      </c>
      <c r="D25" s="21" t="s">
        <v>111</v>
      </c>
      <c r="E25" s="21" t="s">
        <v>34</v>
      </c>
      <c r="F25" s="21" t="s">
        <v>132</v>
      </c>
      <c r="G25" s="21" t="s">
        <v>133</v>
      </c>
      <c r="H25" s="21" t="s">
        <v>37</v>
      </c>
      <c r="I25" s="21" t="s">
        <v>134</v>
      </c>
      <c r="J25" s="21">
        <v>2024.4</v>
      </c>
      <c r="K25" s="21">
        <v>2024.4</v>
      </c>
      <c r="L25" s="21" t="s">
        <v>132</v>
      </c>
      <c r="M25" s="21" t="s">
        <v>135</v>
      </c>
      <c r="N25" s="21">
        <v>15</v>
      </c>
      <c r="O25" s="21">
        <v>15</v>
      </c>
      <c r="P25" s="21">
        <v>0</v>
      </c>
      <c r="Q25" s="21">
        <v>1</v>
      </c>
      <c r="R25" s="21">
        <v>918</v>
      </c>
      <c r="S25" s="21">
        <v>3310</v>
      </c>
      <c r="T25" s="21">
        <v>0</v>
      </c>
      <c r="U25" s="21">
        <v>94</v>
      </c>
      <c r="V25" s="21">
        <v>253</v>
      </c>
      <c r="W25" s="37" t="s">
        <v>108</v>
      </c>
      <c r="X25" s="37" t="s">
        <v>136</v>
      </c>
    </row>
    <row r="26" s="3" customFormat="1" ht="45" spans="1:24">
      <c r="A26" s="21">
        <v>21</v>
      </c>
      <c r="B26" s="21" t="s">
        <v>31</v>
      </c>
      <c r="C26" s="21" t="s">
        <v>32</v>
      </c>
      <c r="D26" s="21" t="s">
        <v>33</v>
      </c>
      <c r="E26" s="21" t="s">
        <v>34</v>
      </c>
      <c r="F26" s="21" t="s">
        <v>132</v>
      </c>
      <c r="G26" s="21" t="s">
        <v>137</v>
      </c>
      <c r="H26" s="21" t="s">
        <v>48</v>
      </c>
      <c r="I26" s="21" t="s">
        <v>138</v>
      </c>
      <c r="J26" s="21">
        <v>2024.4</v>
      </c>
      <c r="K26" s="21">
        <v>2024.4</v>
      </c>
      <c r="L26" s="21" t="s">
        <v>132</v>
      </c>
      <c r="M26" s="21" t="s">
        <v>139</v>
      </c>
      <c r="N26" s="21">
        <v>25</v>
      </c>
      <c r="O26" s="21">
        <v>25</v>
      </c>
      <c r="P26" s="21">
        <v>0</v>
      </c>
      <c r="Q26" s="21">
        <v>1</v>
      </c>
      <c r="R26" s="21">
        <v>57</v>
      </c>
      <c r="S26" s="21">
        <v>257</v>
      </c>
      <c r="T26" s="21">
        <v>1</v>
      </c>
      <c r="U26" s="21">
        <v>5</v>
      </c>
      <c r="V26" s="21">
        <v>13</v>
      </c>
      <c r="W26" s="37" t="s">
        <v>108</v>
      </c>
      <c r="X26" s="37" t="s">
        <v>140</v>
      </c>
    </row>
    <row r="27" s="3" customFormat="1" ht="24" spans="1:24">
      <c r="A27" s="21">
        <v>22</v>
      </c>
      <c r="B27" s="21" t="s">
        <v>31</v>
      </c>
      <c r="C27" s="21" t="s">
        <v>32</v>
      </c>
      <c r="D27" s="21" t="s">
        <v>62</v>
      </c>
      <c r="E27" s="21" t="s">
        <v>34</v>
      </c>
      <c r="F27" s="21" t="s">
        <v>141</v>
      </c>
      <c r="G27" s="21" t="s">
        <v>142</v>
      </c>
      <c r="H27" s="21" t="s">
        <v>37</v>
      </c>
      <c r="I27" s="21" t="s">
        <v>143</v>
      </c>
      <c r="J27" s="28">
        <v>45292</v>
      </c>
      <c r="K27" s="28">
        <v>45627</v>
      </c>
      <c r="L27" s="21" t="s">
        <v>141</v>
      </c>
      <c r="M27" s="21" t="s">
        <v>144</v>
      </c>
      <c r="N27" s="21">
        <v>17</v>
      </c>
      <c r="O27" s="21">
        <v>17</v>
      </c>
      <c r="P27" s="21">
        <v>0</v>
      </c>
      <c r="Q27" s="21">
        <v>1</v>
      </c>
      <c r="R27" s="21">
        <v>27</v>
      </c>
      <c r="S27" s="21">
        <v>95</v>
      </c>
      <c r="T27" s="21">
        <v>1</v>
      </c>
      <c r="U27" s="21">
        <v>7</v>
      </c>
      <c r="V27" s="21">
        <v>24</v>
      </c>
      <c r="W27" s="37" t="s">
        <v>108</v>
      </c>
      <c r="X27" s="37" t="s">
        <v>128</v>
      </c>
    </row>
    <row r="28" s="3" customFormat="1" ht="24" spans="1:24">
      <c r="A28" s="21">
        <v>23</v>
      </c>
      <c r="B28" s="21" t="s">
        <v>43</v>
      </c>
      <c r="C28" s="21" t="s">
        <v>44</v>
      </c>
      <c r="D28" s="21" t="s">
        <v>45</v>
      </c>
      <c r="E28" s="21" t="s">
        <v>34</v>
      </c>
      <c r="F28" s="21" t="s">
        <v>141</v>
      </c>
      <c r="G28" s="21" t="s">
        <v>145</v>
      </c>
      <c r="H28" s="21" t="s">
        <v>37</v>
      </c>
      <c r="I28" s="21" t="s">
        <v>146</v>
      </c>
      <c r="J28" s="21">
        <v>2024.4</v>
      </c>
      <c r="K28" s="21">
        <v>2024.4</v>
      </c>
      <c r="L28" s="21" t="s">
        <v>141</v>
      </c>
      <c r="M28" s="21" t="s">
        <v>147</v>
      </c>
      <c r="N28" s="21">
        <v>15</v>
      </c>
      <c r="O28" s="21">
        <v>15</v>
      </c>
      <c r="P28" s="21">
        <v>0</v>
      </c>
      <c r="Q28" s="21">
        <v>1</v>
      </c>
      <c r="R28" s="21">
        <v>113</v>
      </c>
      <c r="S28" s="21">
        <v>398</v>
      </c>
      <c r="T28" s="21">
        <v>0</v>
      </c>
      <c r="U28" s="21">
        <v>24</v>
      </c>
      <c r="V28" s="21">
        <v>87</v>
      </c>
      <c r="W28" s="37" t="s">
        <v>108</v>
      </c>
      <c r="X28" s="37" t="s">
        <v>128</v>
      </c>
    </row>
    <row r="29" s="3" customFormat="1" ht="24" spans="1:24">
      <c r="A29" s="21">
        <v>24</v>
      </c>
      <c r="B29" s="21" t="s">
        <v>43</v>
      </c>
      <c r="C29" s="21" t="s">
        <v>44</v>
      </c>
      <c r="D29" s="21" t="s">
        <v>45</v>
      </c>
      <c r="E29" s="21" t="s">
        <v>34</v>
      </c>
      <c r="F29" s="21" t="s">
        <v>141</v>
      </c>
      <c r="G29" s="21" t="s">
        <v>148</v>
      </c>
      <c r="H29" s="21" t="s">
        <v>37</v>
      </c>
      <c r="I29" s="21" t="s">
        <v>149</v>
      </c>
      <c r="J29" s="21">
        <v>2024.4</v>
      </c>
      <c r="K29" s="21">
        <v>2024.4</v>
      </c>
      <c r="L29" s="21" t="s">
        <v>141</v>
      </c>
      <c r="M29" s="21" t="s">
        <v>150</v>
      </c>
      <c r="N29" s="21">
        <v>12</v>
      </c>
      <c r="O29" s="21">
        <v>12</v>
      </c>
      <c r="P29" s="21">
        <v>0</v>
      </c>
      <c r="Q29" s="21">
        <v>1</v>
      </c>
      <c r="R29" s="21">
        <v>99</v>
      </c>
      <c r="S29" s="21">
        <v>338</v>
      </c>
      <c r="T29" s="21">
        <v>0</v>
      </c>
      <c r="U29" s="21">
        <v>8</v>
      </c>
      <c r="V29" s="21">
        <v>13</v>
      </c>
      <c r="W29" s="37" t="s">
        <v>108</v>
      </c>
      <c r="X29" s="37" t="s">
        <v>128</v>
      </c>
    </row>
    <row r="30" s="3" customFormat="1" ht="24" spans="1:24">
      <c r="A30" s="21">
        <v>25</v>
      </c>
      <c r="B30" s="21" t="s">
        <v>43</v>
      </c>
      <c r="C30" s="21" t="s">
        <v>44</v>
      </c>
      <c r="D30" s="21" t="s">
        <v>45</v>
      </c>
      <c r="E30" s="21" t="s">
        <v>34</v>
      </c>
      <c r="F30" s="21" t="s">
        <v>141</v>
      </c>
      <c r="G30" s="21" t="s">
        <v>151</v>
      </c>
      <c r="H30" s="21" t="s">
        <v>37</v>
      </c>
      <c r="I30" s="21" t="s">
        <v>152</v>
      </c>
      <c r="J30" s="21">
        <v>2024.4</v>
      </c>
      <c r="K30" s="21">
        <v>2024.4</v>
      </c>
      <c r="L30" s="21" t="s">
        <v>141</v>
      </c>
      <c r="M30" s="21" t="s">
        <v>153</v>
      </c>
      <c r="N30" s="21">
        <v>270</v>
      </c>
      <c r="O30" s="21">
        <v>270</v>
      </c>
      <c r="P30" s="21">
        <v>0</v>
      </c>
      <c r="Q30" s="21">
        <v>1</v>
      </c>
      <c r="R30" s="21">
        <v>695</v>
      </c>
      <c r="S30" s="21">
        <v>2433</v>
      </c>
      <c r="T30" s="21">
        <v>0</v>
      </c>
      <c r="U30" s="21">
        <v>110</v>
      </c>
      <c r="V30" s="21">
        <v>385</v>
      </c>
      <c r="W30" s="37" t="s">
        <v>108</v>
      </c>
      <c r="X30" s="37" t="s">
        <v>128</v>
      </c>
    </row>
    <row r="31" s="4" customFormat="1" ht="87" customHeight="1" spans="1:24">
      <c r="A31" s="21">
        <v>26</v>
      </c>
      <c r="B31" s="21" t="s">
        <v>43</v>
      </c>
      <c r="C31" s="22" t="s">
        <v>110</v>
      </c>
      <c r="D31" s="22" t="s">
        <v>111</v>
      </c>
      <c r="E31" s="22" t="s">
        <v>154</v>
      </c>
      <c r="F31" s="22" t="s">
        <v>155</v>
      </c>
      <c r="G31" s="22" t="s">
        <v>156</v>
      </c>
      <c r="H31" s="22" t="s">
        <v>157</v>
      </c>
      <c r="I31" s="22" t="s">
        <v>155</v>
      </c>
      <c r="J31" s="29">
        <v>202402</v>
      </c>
      <c r="K31" s="29">
        <v>202404</v>
      </c>
      <c r="L31" s="22" t="s">
        <v>158</v>
      </c>
      <c r="M31" s="22" t="s">
        <v>159</v>
      </c>
      <c r="N31" s="30">
        <v>100</v>
      </c>
      <c r="O31" s="30">
        <v>75</v>
      </c>
      <c r="P31" s="30">
        <v>25</v>
      </c>
      <c r="Q31" s="30">
        <v>1</v>
      </c>
      <c r="R31" s="30">
        <v>102</v>
      </c>
      <c r="S31" s="30">
        <v>291</v>
      </c>
      <c r="T31" s="30">
        <v>0</v>
      </c>
      <c r="U31" s="30">
        <v>70</v>
      </c>
      <c r="V31" s="30">
        <v>171</v>
      </c>
      <c r="W31" s="38" t="s">
        <v>160</v>
      </c>
      <c r="X31" s="38" t="s">
        <v>161</v>
      </c>
    </row>
    <row r="32" s="4" customFormat="1" ht="36" spans="1:24">
      <c r="A32" s="21">
        <v>27</v>
      </c>
      <c r="B32" s="21" t="s">
        <v>43</v>
      </c>
      <c r="C32" s="23" t="s">
        <v>110</v>
      </c>
      <c r="D32" s="22" t="s">
        <v>111</v>
      </c>
      <c r="E32" s="23" t="s">
        <v>154</v>
      </c>
      <c r="F32" s="23" t="s">
        <v>162</v>
      </c>
      <c r="G32" s="23" t="s">
        <v>163</v>
      </c>
      <c r="H32" s="23" t="s">
        <v>37</v>
      </c>
      <c r="I32" s="23" t="s">
        <v>164</v>
      </c>
      <c r="J32" s="30">
        <v>2024.4</v>
      </c>
      <c r="K32" s="30">
        <v>2024.4</v>
      </c>
      <c r="L32" s="23" t="s">
        <v>165</v>
      </c>
      <c r="M32" s="23" t="s">
        <v>166</v>
      </c>
      <c r="N32" s="31">
        <v>10</v>
      </c>
      <c r="O32" s="31">
        <v>10</v>
      </c>
      <c r="P32" s="31">
        <v>0</v>
      </c>
      <c r="Q32" s="31">
        <v>1</v>
      </c>
      <c r="R32" s="31">
        <v>50</v>
      </c>
      <c r="S32" s="31">
        <v>200</v>
      </c>
      <c r="T32" s="31">
        <v>0</v>
      </c>
      <c r="U32" s="31">
        <v>29</v>
      </c>
      <c r="V32" s="31">
        <v>102</v>
      </c>
      <c r="W32" s="39" t="s">
        <v>160</v>
      </c>
      <c r="X32" s="39" t="s">
        <v>167</v>
      </c>
    </row>
    <row r="33" s="4" customFormat="1" ht="84" spans="1:24">
      <c r="A33" s="21">
        <v>28</v>
      </c>
      <c r="B33" s="21" t="s">
        <v>43</v>
      </c>
      <c r="C33" s="23" t="s">
        <v>110</v>
      </c>
      <c r="D33" s="22" t="s">
        <v>111</v>
      </c>
      <c r="E33" s="23" t="s">
        <v>154</v>
      </c>
      <c r="F33" s="23" t="s">
        <v>162</v>
      </c>
      <c r="G33" s="23" t="s">
        <v>168</v>
      </c>
      <c r="H33" s="23" t="s">
        <v>157</v>
      </c>
      <c r="I33" s="23" t="s">
        <v>169</v>
      </c>
      <c r="J33" s="32">
        <v>45323</v>
      </c>
      <c r="K33" s="32">
        <v>45383</v>
      </c>
      <c r="L33" s="23" t="s">
        <v>165</v>
      </c>
      <c r="M33" s="22" t="s">
        <v>159</v>
      </c>
      <c r="N33" s="31">
        <v>100</v>
      </c>
      <c r="O33" s="31">
        <v>75</v>
      </c>
      <c r="P33" s="31">
        <v>25</v>
      </c>
      <c r="Q33" s="31">
        <v>1</v>
      </c>
      <c r="R33" s="31">
        <v>162</v>
      </c>
      <c r="S33" s="31">
        <v>346</v>
      </c>
      <c r="T33" s="31">
        <v>1</v>
      </c>
      <c r="U33" s="31">
        <v>44</v>
      </c>
      <c r="V33" s="31">
        <v>122</v>
      </c>
      <c r="W33" s="39" t="s">
        <v>160</v>
      </c>
      <c r="X33" s="39" t="s">
        <v>161</v>
      </c>
    </row>
    <row r="34" s="4" customFormat="1" ht="36" spans="1:24">
      <c r="A34" s="21">
        <v>29</v>
      </c>
      <c r="B34" s="21" t="s">
        <v>31</v>
      </c>
      <c r="C34" s="22" t="s">
        <v>32</v>
      </c>
      <c r="D34" s="22" t="s">
        <v>33</v>
      </c>
      <c r="E34" s="23" t="s">
        <v>154</v>
      </c>
      <c r="F34" s="23" t="s">
        <v>170</v>
      </c>
      <c r="G34" s="23" t="s">
        <v>171</v>
      </c>
      <c r="H34" s="23" t="s">
        <v>37</v>
      </c>
      <c r="I34" s="23" t="s">
        <v>172</v>
      </c>
      <c r="J34" s="30" t="s">
        <v>173</v>
      </c>
      <c r="K34" s="33" t="s">
        <v>174</v>
      </c>
      <c r="L34" s="23" t="s">
        <v>175</v>
      </c>
      <c r="M34" s="23" t="s">
        <v>176</v>
      </c>
      <c r="N34" s="31">
        <v>60</v>
      </c>
      <c r="O34" s="31">
        <v>60</v>
      </c>
      <c r="P34" s="31">
        <v>0</v>
      </c>
      <c r="Q34" s="31">
        <v>1</v>
      </c>
      <c r="R34" s="31">
        <v>15</v>
      </c>
      <c r="S34" s="31">
        <v>45</v>
      </c>
      <c r="T34" s="31">
        <v>0</v>
      </c>
      <c r="U34" s="31">
        <v>4</v>
      </c>
      <c r="V34" s="31">
        <v>12</v>
      </c>
      <c r="W34" s="39" t="s">
        <v>160</v>
      </c>
      <c r="X34" s="37" t="s">
        <v>177</v>
      </c>
    </row>
    <row r="35" s="4" customFormat="1" ht="41" customHeight="1" spans="1:24">
      <c r="A35" s="21">
        <v>30</v>
      </c>
      <c r="B35" s="21" t="s">
        <v>43</v>
      </c>
      <c r="C35" s="23" t="s">
        <v>44</v>
      </c>
      <c r="D35" s="21" t="s">
        <v>45</v>
      </c>
      <c r="E35" s="23" t="s">
        <v>154</v>
      </c>
      <c r="F35" s="23" t="s">
        <v>170</v>
      </c>
      <c r="G35" s="24" t="s">
        <v>178</v>
      </c>
      <c r="H35" s="23" t="s">
        <v>37</v>
      </c>
      <c r="I35" s="23" t="s">
        <v>179</v>
      </c>
      <c r="J35" s="30" t="s">
        <v>173</v>
      </c>
      <c r="K35" s="33" t="s">
        <v>174</v>
      </c>
      <c r="L35" s="23" t="s">
        <v>180</v>
      </c>
      <c r="M35" s="24" t="s">
        <v>181</v>
      </c>
      <c r="N35" s="25">
        <v>10</v>
      </c>
      <c r="O35" s="25">
        <v>10</v>
      </c>
      <c r="P35" s="25">
        <v>0</v>
      </c>
      <c r="Q35" s="35">
        <v>1</v>
      </c>
      <c r="R35" s="35">
        <v>312</v>
      </c>
      <c r="S35" s="35">
        <v>1080</v>
      </c>
      <c r="T35" s="35">
        <v>0</v>
      </c>
      <c r="U35" s="35">
        <v>21</v>
      </c>
      <c r="V35" s="35">
        <v>61</v>
      </c>
      <c r="W35" s="39" t="s">
        <v>182</v>
      </c>
      <c r="X35" s="40" t="s">
        <v>183</v>
      </c>
    </row>
    <row r="36" s="4" customFormat="1" ht="48" spans="1:24">
      <c r="A36" s="21">
        <v>31</v>
      </c>
      <c r="B36" s="21" t="s">
        <v>43</v>
      </c>
      <c r="C36" s="21" t="s">
        <v>110</v>
      </c>
      <c r="D36" s="21" t="s">
        <v>111</v>
      </c>
      <c r="E36" s="21" t="s">
        <v>154</v>
      </c>
      <c r="F36" s="25" t="s">
        <v>184</v>
      </c>
      <c r="G36" s="21" t="s">
        <v>185</v>
      </c>
      <c r="H36" s="21" t="s">
        <v>37</v>
      </c>
      <c r="I36" s="21" t="s">
        <v>186</v>
      </c>
      <c r="J36" s="25">
        <v>2024.2</v>
      </c>
      <c r="K36" s="25">
        <v>2024.2</v>
      </c>
      <c r="L36" s="21" t="s">
        <v>187</v>
      </c>
      <c r="M36" s="21" t="s">
        <v>188</v>
      </c>
      <c r="N36" s="25">
        <v>33</v>
      </c>
      <c r="O36" s="25">
        <v>27.5</v>
      </c>
      <c r="P36" s="25">
        <v>5.5</v>
      </c>
      <c r="Q36" s="25">
        <v>1</v>
      </c>
      <c r="R36" s="25">
        <v>450</v>
      </c>
      <c r="S36" s="25">
        <v>1865</v>
      </c>
      <c r="T36" s="25">
        <v>0</v>
      </c>
      <c r="U36" s="25">
        <v>79</v>
      </c>
      <c r="V36" s="25">
        <v>173</v>
      </c>
      <c r="W36" s="39" t="s">
        <v>182</v>
      </c>
      <c r="X36" s="37" t="s">
        <v>161</v>
      </c>
    </row>
    <row r="37" s="4" customFormat="1" ht="33.75" spans="1:24">
      <c r="A37" s="21">
        <v>32</v>
      </c>
      <c r="B37" s="21" t="s">
        <v>43</v>
      </c>
      <c r="C37" s="21" t="s">
        <v>110</v>
      </c>
      <c r="D37" s="21" t="s">
        <v>111</v>
      </c>
      <c r="E37" s="21" t="s">
        <v>154</v>
      </c>
      <c r="F37" s="21" t="s">
        <v>184</v>
      </c>
      <c r="G37" s="21" t="s">
        <v>189</v>
      </c>
      <c r="H37" s="21" t="s">
        <v>37</v>
      </c>
      <c r="I37" s="21" t="s">
        <v>190</v>
      </c>
      <c r="J37" s="25">
        <v>2024.3</v>
      </c>
      <c r="K37" s="25" t="s">
        <v>191</v>
      </c>
      <c r="L37" s="21" t="s">
        <v>192</v>
      </c>
      <c r="M37" s="21" t="s">
        <v>193</v>
      </c>
      <c r="N37" s="25">
        <v>10</v>
      </c>
      <c r="O37" s="25">
        <v>10</v>
      </c>
      <c r="P37" s="25">
        <v>0</v>
      </c>
      <c r="Q37" s="25">
        <v>1</v>
      </c>
      <c r="R37" s="25">
        <v>175</v>
      </c>
      <c r="S37" s="25">
        <v>352</v>
      </c>
      <c r="T37" s="25">
        <v>0</v>
      </c>
      <c r="U37" s="25">
        <v>79</v>
      </c>
      <c r="V37" s="25">
        <v>173</v>
      </c>
      <c r="W37" s="37" t="s">
        <v>160</v>
      </c>
      <c r="X37" s="37" t="s">
        <v>194</v>
      </c>
    </row>
    <row r="38" s="4" customFormat="1" ht="84" spans="1:24">
      <c r="A38" s="21">
        <v>33</v>
      </c>
      <c r="B38" s="21" t="s">
        <v>43</v>
      </c>
      <c r="C38" s="22" t="s">
        <v>110</v>
      </c>
      <c r="D38" s="22" t="s">
        <v>111</v>
      </c>
      <c r="E38" s="21" t="s">
        <v>154</v>
      </c>
      <c r="F38" s="22" t="s">
        <v>195</v>
      </c>
      <c r="G38" s="22" t="s">
        <v>196</v>
      </c>
      <c r="H38" s="22" t="s">
        <v>37</v>
      </c>
      <c r="I38" s="22" t="s">
        <v>197</v>
      </c>
      <c r="J38" s="32">
        <v>45323</v>
      </c>
      <c r="K38" s="32">
        <v>45383</v>
      </c>
      <c r="L38" s="22" t="s">
        <v>198</v>
      </c>
      <c r="M38" s="22" t="s">
        <v>199</v>
      </c>
      <c r="N38" s="22">
        <v>100</v>
      </c>
      <c r="O38" s="22">
        <v>75</v>
      </c>
      <c r="P38" s="22">
        <v>25</v>
      </c>
      <c r="Q38" s="22">
        <v>1</v>
      </c>
      <c r="R38" s="22">
        <v>102</v>
      </c>
      <c r="S38" s="22">
        <v>305</v>
      </c>
      <c r="T38" s="22">
        <v>1</v>
      </c>
      <c r="U38" s="22">
        <v>69</v>
      </c>
      <c r="V38" s="22">
        <v>185</v>
      </c>
      <c r="W38" s="38" t="s">
        <v>160</v>
      </c>
      <c r="X38" s="38" t="s">
        <v>161</v>
      </c>
    </row>
    <row r="39" s="4" customFormat="1" ht="84" spans="1:24">
      <c r="A39" s="21">
        <v>34</v>
      </c>
      <c r="B39" s="21" t="s">
        <v>43</v>
      </c>
      <c r="C39" s="22" t="s">
        <v>110</v>
      </c>
      <c r="D39" s="22" t="s">
        <v>111</v>
      </c>
      <c r="E39" s="22" t="s">
        <v>154</v>
      </c>
      <c r="F39" s="22" t="s">
        <v>200</v>
      </c>
      <c r="G39" s="22" t="s">
        <v>201</v>
      </c>
      <c r="H39" s="22" t="s">
        <v>157</v>
      </c>
      <c r="I39" s="22" t="s">
        <v>169</v>
      </c>
      <c r="J39" s="32">
        <v>45323</v>
      </c>
      <c r="K39" s="32">
        <v>45383</v>
      </c>
      <c r="L39" s="22" t="s">
        <v>202</v>
      </c>
      <c r="M39" s="22" t="s">
        <v>159</v>
      </c>
      <c r="N39" s="30">
        <v>100</v>
      </c>
      <c r="O39" s="30">
        <v>100</v>
      </c>
      <c r="P39" s="30">
        <v>0</v>
      </c>
      <c r="Q39" s="30">
        <v>1</v>
      </c>
      <c r="R39" s="30">
        <v>197</v>
      </c>
      <c r="S39" s="30">
        <v>350</v>
      </c>
      <c r="T39" s="30">
        <v>1</v>
      </c>
      <c r="U39" s="30">
        <v>71</v>
      </c>
      <c r="V39" s="30">
        <v>187</v>
      </c>
      <c r="W39" s="38" t="s">
        <v>160</v>
      </c>
      <c r="X39" s="38" t="s">
        <v>161</v>
      </c>
    </row>
    <row r="40" s="4" customFormat="1" ht="24" spans="1:24">
      <c r="A40" s="21">
        <v>35</v>
      </c>
      <c r="B40" s="21" t="s">
        <v>43</v>
      </c>
      <c r="C40" s="26" t="s">
        <v>110</v>
      </c>
      <c r="D40" s="26" t="s">
        <v>111</v>
      </c>
      <c r="E40" s="23" t="s">
        <v>154</v>
      </c>
      <c r="F40" s="23" t="s">
        <v>203</v>
      </c>
      <c r="G40" s="23" t="s">
        <v>204</v>
      </c>
      <c r="H40" s="23" t="s">
        <v>37</v>
      </c>
      <c r="I40" s="23" t="s">
        <v>205</v>
      </c>
      <c r="J40" s="32">
        <v>45352</v>
      </c>
      <c r="K40" s="32">
        <v>45413</v>
      </c>
      <c r="L40" s="23" t="s">
        <v>206</v>
      </c>
      <c r="M40" s="23" t="s">
        <v>207</v>
      </c>
      <c r="N40" s="31">
        <v>13</v>
      </c>
      <c r="O40" s="31">
        <v>13</v>
      </c>
      <c r="P40" s="31">
        <v>0</v>
      </c>
      <c r="Q40" s="31">
        <v>1</v>
      </c>
      <c r="R40" s="31">
        <v>42</v>
      </c>
      <c r="S40" s="31">
        <v>154</v>
      </c>
      <c r="T40" s="31">
        <v>1</v>
      </c>
      <c r="U40" s="31">
        <v>19</v>
      </c>
      <c r="V40" s="31">
        <v>46</v>
      </c>
      <c r="W40" s="41" t="s">
        <v>160</v>
      </c>
      <c r="X40" s="41" t="s">
        <v>208</v>
      </c>
    </row>
    <row r="41" s="4" customFormat="1" ht="24" spans="1:24">
      <c r="A41" s="21">
        <v>36</v>
      </c>
      <c r="B41" s="21" t="s">
        <v>43</v>
      </c>
      <c r="C41" s="26" t="s">
        <v>110</v>
      </c>
      <c r="D41" s="26" t="s">
        <v>111</v>
      </c>
      <c r="E41" s="21" t="s">
        <v>154</v>
      </c>
      <c r="F41" s="21" t="s">
        <v>203</v>
      </c>
      <c r="G41" s="23" t="s">
        <v>209</v>
      </c>
      <c r="H41" s="23" t="s">
        <v>37</v>
      </c>
      <c r="I41" s="23" t="s">
        <v>205</v>
      </c>
      <c r="J41" s="32">
        <v>45352</v>
      </c>
      <c r="K41" s="32">
        <v>45047</v>
      </c>
      <c r="L41" s="23" t="s">
        <v>206</v>
      </c>
      <c r="M41" s="23" t="s">
        <v>210</v>
      </c>
      <c r="N41" s="31">
        <v>7</v>
      </c>
      <c r="O41" s="31">
        <v>7</v>
      </c>
      <c r="P41" s="31">
        <v>0</v>
      </c>
      <c r="Q41" s="31">
        <v>1</v>
      </c>
      <c r="R41" s="31">
        <v>30</v>
      </c>
      <c r="S41" s="31">
        <v>97</v>
      </c>
      <c r="T41" s="31">
        <v>1</v>
      </c>
      <c r="U41" s="31">
        <v>12</v>
      </c>
      <c r="V41" s="31">
        <v>27</v>
      </c>
      <c r="W41" s="41" t="s">
        <v>160</v>
      </c>
      <c r="X41" s="41" t="s">
        <v>208</v>
      </c>
    </row>
    <row r="42" s="4" customFormat="1" ht="48" spans="1:24">
      <c r="A42" s="21">
        <v>37</v>
      </c>
      <c r="B42" s="21" t="s">
        <v>43</v>
      </c>
      <c r="C42" s="26" t="s">
        <v>110</v>
      </c>
      <c r="D42" s="26" t="s">
        <v>111</v>
      </c>
      <c r="E42" s="21" t="s">
        <v>154</v>
      </c>
      <c r="F42" s="21" t="s">
        <v>203</v>
      </c>
      <c r="G42" s="23" t="s">
        <v>211</v>
      </c>
      <c r="H42" s="23" t="s">
        <v>37</v>
      </c>
      <c r="I42" s="23" t="s">
        <v>205</v>
      </c>
      <c r="J42" s="32">
        <v>45323</v>
      </c>
      <c r="K42" s="32">
        <v>45352</v>
      </c>
      <c r="L42" s="23" t="s">
        <v>212</v>
      </c>
      <c r="M42" s="23" t="s">
        <v>213</v>
      </c>
      <c r="N42" s="31">
        <v>8</v>
      </c>
      <c r="O42" s="31">
        <v>8</v>
      </c>
      <c r="P42" s="31">
        <v>0</v>
      </c>
      <c r="Q42" s="31">
        <v>1</v>
      </c>
      <c r="R42" s="31">
        <v>27</v>
      </c>
      <c r="S42" s="31">
        <v>85</v>
      </c>
      <c r="T42" s="31">
        <v>1</v>
      </c>
      <c r="U42" s="31">
        <v>11</v>
      </c>
      <c r="V42" s="31">
        <v>29</v>
      </c>
      <c r="W42" s="41" t="s">
        <v>160</v>
      </c>
      <c r="X42" s="41" t="s">
        <v>214</v>
      </c>
    </row>
    <row r="43" s="4" customFormat="1" ht="24" spans="1:24">
      <c r="A43" s="21">
        <v>38</v>
      </c>
      <c r="B43" s="21" t="s">
        <v>31</v>
      </c>
      <c r="C43" s="21" t="s">
        <v>32</v>
      </c>
      <c r="D43" s="21" t="s">
        <v>33</v>
      </c>
      <c r="E43" s="21" t="s">
        <v>154</v>
      </c>
      <c r="F43" s="21" t="s">
        <v>155</v>
      </c>
      <c r="G43" s="21" t="s">
        <v>215</v>
      </c>
      <c r="H43" s="21" t="s">
        <v>37</v>
      </c>
      <c r="I43" s="21" t="s">
        <v>155</v>
      </c>
      <c r="J43" s="25">
        <v>2024.02</v>
      </c>
      <c r="K43" s="25">
        <v>2024.03</v>
      </c>
      <c r="L43" s="21" t="s">
        <v>155</v>
      </c>
      <c r="M43" s="21" t="s">
        <v>216</v>
      </c>
      <c r="N43" s="25">
        <v>27</v>
      </c>
      <c r="O43" s="25">
        <v>27</v>
      </c>
      <c r="P43" s="25">
        <v>0</v>
      </c>
      <c r="Q43" s="25">
        <v>1</v>
      </c>
      <c r="R43" s="25">
        <v>40</v>
      </c>
      <c r="S43" s="25">
        <v>117</v>
      </c>
      <c r="T43" s="25">
        <v>0</v>
      </c>
      <c r="U43" s="25">
        <v>12</v>
      </c>
      <c r="V43" s="25">
        <v>29</v>
      </c>
      <c r="W43" s="37" t="s">
        <v>160</v>
      </c>
      <c r="X43" s="37" t="s">
        <v>217</v>
      </c>
    </row>
    <row r="44" s="4" customFormat="1" ht="24" spans="1:24">
      <c r="A44" s="21">
        <v>39</v>
      </c>
      <c r="B44" s="21" t="s">
        <v>31</v>
      </c>
      <c r="C44" s="21" t="s">
        <v>32</v>
      </c>
      <c r="D44" s="21" t="s">
        <v>33</v>
      </c>
      <c r="E44" s="21" t="s">
        <v>154</v>
      </c>
      <c r="F44" s="21" t="s">
        <v>155</v>
      </c>
      <c r="G44" s="21" t="s">
        <v>218</v>
      </c>
      <c r="H44" s="21" t="s">
        <v>37</v>
      </c>
      <c r="I44" s="21" t="s">
        <v>155</v>
      </c>
      <c r="J44" s="25">
        <v>2024.01</v>
      </c>
      <c r="K44" s="25">
        <v>2024.02</v>
      </c>
      <c r="L44" s="21" t="s">
        <v>155</v>
      </c>
      <c r="M44" s="21" t="s">
        <v>219</v>
      </c>
      <c r="N44" s="25">
        <v>54</v>
      </c>
      <c r="O44" s="25">
        <v>54</v>
      </c>
      <c r="P44" s="25">
        <v>0</v>
      </c>
      <c r="Q44" s="25">
        <v>1</v>
      </c>
      <c r="R44" s="25">
        <v>42</v>
      </c>
      <c r="S44" s="25">
        <v>133</v>
      </c>
      <c r="T44" s="25">
        <v>0</v>
      </c>
      <c r="U44" s="25">
        <v>5</v>
      </c>
      <c r="V44" s="25">
        <v>11</v>
      </c>
      <c r="W44" s="37" t="s">
        <v>160</v>
      </c>
      <c r="X44" s="37" t="s">
        <v>217</v>
      </c>
    </row>
    <row r="45" s="4" customFormat="1" ht="24" spans="1:24">
      <c r="A45" s="21">
        <v>40</v>
      </c>
      <c r="B45" s="21" t="s">
        <v>31</v>
      </c>
      <c r="C45" s="21" t="s">
        <v>32</v>
      </c>
      <c r="D45" s="21" t="s">
        <v>33</v>
      </c>
      <c r="E45" s="21" t="s">
        <v>154</v>
      </c>
      <c r="F45" s="21" t="s">
        <v>155</v>
      </c>
      <c r="G45" s="21" t="s">
        <v>220</v>
      </c>
      <c r="H45" s="21" t="s">
        <v>37</v>
      </c>
      <c r="I45" s="21" t="s">
        <v>155</v>
      </c>
      <c r="J45" s="25">
        <v>2024.02</v>
      </c>
      <c r="K45" s="25">
        <v>2024.03</v>
      </c>
      <c r="L45" s="21" t="s">
        <v>155</v>
      </c>
      <c r="M45" s="21" t="s">
        <v>221</v>
      </c>
      <c r="N45" s="25">
        <v>60</v>
      </c>
      <c r="O45" s="25">
        <v>60</v>
      </c>
      <c r="P45" s="25">
        <v>0</v>
      </c>
      <c r="Q45" s="25">
        <v>1</v>
      </c>
      <c r="R45" s="25">
        <v>47</v>
      </c>
      <c r="S45" s="25">
        <v>196</v>
      </c>
      <c r="T45" s="25">
        <v>0</v>
      </c>
      <c r="U45" s="25">
        <v>4</v>
      </c>
      <c r="V45" s="25">
        <v>7</v>
      </c>
      <c r="W45" s="37" t="s">
        <v>160</v>
      </c>
      <c r="X45" s="37" t="s">
        <v>217</v>
      </c>
    </row>
    <row r="46" s="4" customFormat="1" ht="48" spans="1:24">
      <c r="A46" s="21">
        <v>41</v>
      </c>
      <c r="B46" s="24" t="s">
        <v>31</v>
      </c>
      <c r="C46" s="24" t="s">
        <v>101</v>
      </c>
      <c r="D46" s="21" t="s">
        <v>102</v>
      </c>
      <c r="E46" s="23" t="s">
        <v>154</v>
      </c>
      <c r="F46" s="23" t="s">
        <v>170</v>
      </c>
      <c r="G46" s="21" t="s">
        <v>222</v>
      </c>
      <c r="H46" s="23" t="s">
        <v>37</v>
      </c>
      <c r="I46" s="23" t="s">
        <v>223</v>
      </c>
      <c r="J46" s="30">
        <v>2024.1</v>
      </c>
      <c r="K46" s="30">
        <v>2024.12</v>
      </c>
      <c r="L46" s="23" t="s">
        <v>224</v>
      </c>
      <c r="M46" s="23" t="s">
        <v>225</v>
      </c>
      <c r="N46" s="31">
        <v>20</v>
      </c>
      <c r="O46" s="31">
        <v>20</v>
      </c>
      <c r="P46" s="31">
        <v>0</v>
      </c>
      <c r="Q46" s="31">
        <v>1</v>
      </c>
      <c r="R46" s="31">
        <v>95</v>
      </c>
      <c r="S46" s="31">
        <v>285</v>
      </c>
      <c r="T46" s="31">
        <v>0</v>
      </c>
      <c r="U46" s="31">
        <v>16</v>
      </c>
      <c r="V46" s="31">
        <v>41</v>
      </c>
      <c r="W46" s="39" t="s">
        <v>160</v>
      </c>
      <c r="X46" s="39" t="s">
        <v>226</v>
      </c>
    </row>
    <row r="47" s="4" customFormat="1" ht="36" spans="1:24">
      <c r="A47" s="21">
        <v>42</v>
      </c>
      <c r="B47" s="21" t="s">
        <v>31</v>
      </c>
      <c r="C47" s="21" t="s">
        <v>32</v>
      </c>
      <c r="D47" s="21" t="s">
        <v>33</v>
      </c>
      <c r="E47" s="21" t="s">
        <v>154</v>
      </c>
      <c r="F47" s="21" t="s">
        <v>227</v>
      </c>
      <c r="G47" s="21" t="s">
        <v>228</v>
      </c>
      <c r="H47" s="21" t="s">
        <v>229</v>
      </c>
      <c r="I47" s="21" t="s">
        <v>230</v>
      </c>
      <c r="J47" s="25">
        <v>2024.07</v>
      </c>
      <c r="K47" s="25">
        <v>2024.09</v>
      </c>
      <c r="L47" s="21" t="s">
        <v>227</v>
      </c>
      <c r="M47" s="21" t="s">
        <v>231</v>
      </c>
      <c r="N47" s="25">
        <v>15.8</v>
      </c>
      <c r="O47" s="25">
        <v>15.8</v>
      </c>
      <c r="P47" s="25">
        <v>0</v>
      </c>
      <c r="Q47" s="25">
        <v>1</v>
      </c>
      <c r="R47" s="25">
        <v>83</v>
      </c>
      <c r="S47" s="25">
        <v>280</v>
      </c>
      <c r="T47" s="25">
        <v>1</v>
      </c>
      <c r="U47" s="25">
        <v>12</v>
      </c>
      <c r="V47" s="25">
        <v>32</v>
      </c>
      <c r="W47" s="37" t="s">
        <v>160</v>
      </c>
      <c r="X47" s="37" t="s">
        <v>232</v>
      </c>
    </row>
    <row r="48" s="4" customFormat="1" ht="33.75" spans="1:24">
      <c r="A48" s="21">
        <v>43</v>
      </c>
      <c r="B48" s="21" t="s">
        <v>31</v>
      </c>
      <c r="C48" s="21" t="s">
        <v>32</v>
      </c>
      <c r="D48" s="21" t="s">
        <v>62</v>
      </c>
      <c r="E48" s="21" t="s">
        <v>154</v>
      </c>
      <c r="F48" s="21" t="s">
        <v>195</v>
      </c>
      <c r="G48" s="21" t="s">
        <v>233</v>
      </c>
      <c r="H48" s="21" t="s">
        <v>37</v>
      </c>
      <c r="I48" s="21" t="s">
        <v>234</v>
      </c>
      <c r="J48" s="25">
        <v>2024.2</v>
      </c>
      <c r="K48" s="25">
        <v>2024.3</v>
      </c>
      <c r="L48" s="21" t="s">
        <v>195</v>
      </c>
      <c r="M48" s="21" t="s">
        <v>235</v>
      </c>
      <c r="N48" s="25">
        <v>20</v>
      </c>
      <c r="O48" s="25">
        <v>20</v>
      </c>
      <c r="P48" s="25">
        <v>0</v>
      </c>
      <c r="Q48" s="25">
        <v>1</v>
      </c>
      <c r="R48" s="25">
        <v>21</v>
      </c>
      <c r="S48" s="25">
        <v>64</v>
      </c>
      <c r="T48" s="25">
        <v>1</v>
      </c>
      <c r="U48" s="25">
        <v>4</v>
      </c>
      <c r="V48" s="25">
        <v>12</v>
      </c>
      <c r="W48" s="37" t="s">
        <v>160</v>
      </c>
      <c r="X48" s="37" t="s">
        <v>236</v>
      </c>
    </row>
    <row r="49" s="4" customFormat="1" ht="33.75" spans="1:24">
      <c r="A49" s="21">
        <v>44</v>
      </c>
      <c r="B49" s="21" t="s">
        <v>31</v>
      </c>
      <c r="C49" s="21" t="s">
        <v>32</v>
      </c>
      <c r="D49" s="21" t="s">
        <v>62</v>
      </c>
      <c r="E49" s="21" t="s">
        <v>154</v>
      </c>
      <c r="F49" s="21" t="s">
        <v>195</v>
      </c>
      <c r="G49" s="21" t="s">
        <v>237</v>
      </c>
      <c r="H49" s="21" t="s">
        <v>37</v>
      </c>
      <c r="I49" s="21" t="s">
        <v>238</v>
      </c>
      <c r="J49" s="25">
        <v>2024.4</v>
      </c>
      <c r="K49" s="25">
        <v>2024.5</v>
      </c>
      <c r="L49" s="21" t="s">
        <v>195</v>
      </c>
      <c r="M49" s="21" t="s">
        <v>239</v>
      </c>
      <c r="N49" s="25">
        <v>48</v>
      </c>
      <c r="O49" s="25">
        <v>48</v>
      </c>
      <c r="P49" s="25">
        <v>0</v>
      </c>
      <c r="Q49" s="25">
        <v>1</v>
      </c>
      <c r="R49" s="25">
        <v>56</v>
      </c>
      <c r="S49" s="25">
        <v>168</v>
      </c>
      <c r="T49" s="25">
        <v>1</v>
      </c>
      <c r="U49" s="25">
        <v>10</v>
      </c>
      <c r="V49" s="25">
        <v>34</v>
      </c>
      <c r="W49" s="37" t="s">
        <v>160</v>
      </c>
      <c r="X49" s="37" t="s">
        <v>236</v>
      </c>
    </row>
    <row r="50" s="4" customFormat="1" ht="45" spans="1:24">
      <c r="A50" s="21">
        <v>45</v>
      </c>
      <c r="B50" s="24" t="s">
        <v>31</v>
      </c>
      <c r="C50" s="24" t="s">
        <v>32</v>
      </c>
      <c r="D50" s="21" t="s">
        <v>33</v>
      </c>
      <c r="E50" s="21" t="s">
        <v>154</v>
      </c>
      <c r="F50" s="21" t="s">
        <v>184</v>
      </c>
      <c r="G50" s="21" t="s">
        <v>240</v>
      </c>
      <c r="H50" s="21" t="s">
        <v>157</v>
      </c>
      <c r="I50" s="21" t="s">
        <v>241</v>
      </c>
      <c r="J50" s="25">
        <v>2024.3</v>
      </c>
      <c r="K50" s="25" t="s">
        <v>191</v>
      </c>
      <c r="L50" s="21" t="s">
        <v>192</v>
      </c>
      <c r="M50" s="21" t="s">
        <v>242</v>
      </c>
      <c r="N50" s="25">
        <v>15</v>
      </c>
      <c r="O50" s="25">
        <v>15</v>
      </c>
      <c r="P50" s="25">
        <v>0</v>
      </c>
      <c r="Q50" s="25">
        <v>1</v>
      </c>
      <c r="R50" s="25">
        <v>80</v>
      </c>
      <c r="S50" s="25">
        <v>230</v>
      </c>
      <c r="T50" s="25">
        <v>0</v>
      </c>
      <c r="U50" s="25">
        <v>5</v>
      </c>
      <c r="V50" s="25">
        <v>12</v>
      </c>
      <c r="W50" s="37" t="s">
        <v>160</v>
      </c>
      <c r="X50" s="37" t="s">
        <v>243</v>
      </c>
    </row>
    <row r="51" s="4" customFormat="1" ht="45" spans="1:24">
      <c r="A51" s="21">
        <v>46</v>
      </c>
      <c r="B51" s="24" t="s">
        <v>31</v>
      </c>
      <c r="C51" s="24" t="s">
        <v>101</v>
      </c>
      <c r="D51" s="21" t="s">
        <v>102</v>
      </c>
      <c r="E51" s="23" t="s">
        <v>154</v>
      </c>
      <c r="F51" s="24" t="s">
        <v>200</v>
      </c>
      <c r="G51" s="21" t="s">
        <v>244</v>
      </c>
      <c r="H51" s="23" t="s">
        <v>37</v>
      </c>
      <c r="I51" s="24" t="s">
        <v>245</v>
      </c>
      <c r="J51" s="34" t="s">
        <v>246</v>
      </c>
      <c r="K51" s="34" t="s">
        <v>247</v>
      </c>
      <c r="L51" s="24" t="s">
        <v>248</v>
      </c>
      <c r="M51" s="22" t="s">
        <v>249</v>
      </c>
      <c r="N51" s="35">
        <v>30</v>
      </c>
      <c r="O51" s="35">
        <v>30</v>
      </c>
      <c r="P51" s="36">
        <v>0</v>
      </c>
      <c r="Q51" s="36">
        <v>1</v>
      </c>
      <c r="R51" s="35">
        <v>165</v>
      </c>
      <c r="S51" s="35">
        <v>318</v>
      </c>
      <c r="T51" s="30">
        <v>1</v>
      </c>
      <c r="U51" s="35">
        <v>10</v>
      </c>
      <c r="V51" s="35">
        <v>25</v>
      </c>
      <c r="W51" s="42" t="s">
        <v>160</v>
      </c>
      <c r="X51" s="38" t="s">
        <v>250</v>
      </c>
    </row>
    <row r="52" s="3" customFormat="1" ht="36" spans="1:24">
      <c r="A52" s="21">
        <v>47</v>
      </c>
      <c r="B52" s="27" t="s">
        <v>31</v>
      </c>
      <c r="C52" s="27" t="s">
        <v>32</v>
      </c>
      <c r="D52" s="27" t="s">
        <v>62</v>
      </c>
      <c r="E52" s="27" t="s">
        <v>251</v>
      </c>
      <c r="F52" s="27" t="s">
        <v>252</v>
      </c>
      <c r="G52" s="27" t="s">
        <v>253</v>
      </c>
      <c r="H52" s="27" t="s">
        <v>48</v>
      </c>
      <c r="I52" s="27" t="s">
        <v>252</v>
      </c>
      <c r="J52" s="27">
        <v>2024.1</v>
      </c>
      <c r="K52" s="27">
        <v>2024.12</v>
      </c>
      <c r="L52" s="27" t="s">
        <v>252</v>
      </c>
      <c r="M52" s="27" t="s">
        <v>254</v>
      </c>
      <c r="N52" s="27">
        <v>20</v>
      </c>
      <c r="O52" s="27">
        <v>20</v>
      </c>
      <c r="P52" s="27">
        <v>0</v>
      </c>
      <c r="Q52" s="27">
        <v>2</v>
      </c>
      <c r="R52" s="27">
        <v>50</v>
      </c>
      <c r="S52" s="27">
        <v>214</v>
      </c>
      <c r="T52" s="27">
        <v>0</v>
      </c>
      <c r="U52" s="27">
        <v>4</v>
      </c>
      <c r="V52" s="27">
        <v>17</v>
      </c>
      <c r="W52" s="43" t="s">
        <v>255</v>
      </c>
      <c r="X52" s="43" t="s">
        <v>256</v>
      </c>
    </row>
    <row r="53" s="3" customFormat="1" ht="24" spans="1:24">
      <c r="A53" s="21">
        <v>48</v>
      </c>
      <c r="B53" s="27" t="s">
        <v>43</v>
      </c>
      <c r="C53" s="27" t="s">
        <v>110</v>
      </c>
      <c r="D53" s="27" t="s">
        <v>111</v>
      </c>
      <c r="E53" s="27" t="s">
        <v>251</v>
      </c>
      <c r="F53" s="27" t="s">
        <v>252</v>
      </c>
      <c r="G53" s="27" t="s">
        <v>257</v>
      </c>
      <c r="H53" s="27" t="s">
        <v>37</v>
      </c>
      <c r="I53" s="27" t="s">
        <v>252</v>
      </c>
      <c r="J53" s="27">
        <v>2024.1</v>
      </c>
      <c r="K53" s="27">
        <v>2024.12</v>
      </c>
      <c r="L53" s="27" t="s">
        <v>252</v>
      </c>
      <c r="M53" s="27" t="s">
        <v>258</v>
      </c>
      <c r="N53" s="27">
        <v>10</v>
      </c>
      <c r="O53" s="27">
        <v>10</v>
      </c>
      <c r="P53" s="27">
        <v>0</v>
      </c>
      <c r="Q53" s="27">
        <v>1</v>
      </c>
      <c r="R53" s="27">
        <v>30</v>
      </c>
      <c r="S53" s="27">
        <v>97</v>
      </c>
      <c r="T53" s="27">
        <v>0</v>
      </c>
      <c r="U53" s="27">
        <v>4</v>
      </c>
      <c r="V53" s="27">
        <v>11</v>
      </c>
      <c r="W53" s="43" t="s">
        <v>255</v>
      </c>
      <c r="X53" s="43" t="s">
        <v>259</v>
      </c>
    </row>
    <row r="54" s="3" customFormat="1" ht="24" spans="1:24">
      <c r="A54" s="21">
        <v>49</v>
      </c>
      <c r="B54" s="27" t="s">
        <v>31</v>
      </c>
      <c r="C54" s="27" t="s">
        <v>32</v>
      </c>
      <c r="D54" s="27" t="s">
        <v>33</v>
      </c>
      <c r="E54" s="27" t="s">
        <v>251</v>
      </c>
      <c r="F54" s="27" t="s">
        <v>260</v>
      </c>
      <c r="G54" s="27" t="s">
        <v>261</v>
      </c>
      <c r="H54" s="27" t="s">
        <v>48</v>
      </c>
      <c r="I54" s="27" t="s">
        <v>260</v>
      </c>
      <c r="J54" s="27">
        <v>2024.1</v>
      </c>
      <c r="K54" s="27">
        <v>2024.12</v>
      </c>
      <c r="L54" s="27" t="s">
        <v>260</v>
      </c>
      <c r="M54" s="27" t="s">
        <v>262</v>
      </c>
      <c r="N54" s="27">
        <v>19</v>
      </c>
      <c r="O54" s="27">
        <v>19</v>
      </c>
      <c r="P54" s="27">
        <v>0</v>
      </c>
      <c r="Q54" s="27">
        <v>1</v>
      </c>
      <c r="R54" s="27">
        <v>45</v>
      </c>
      <c r="S54" s="27">
        <v>90</v>
      </c>
      <c r="T54" s="27">
        <v>1</v>
      </c>
      <c r="U54" s="27">
        <v>20</v>
      </c>
      <c r="V54" s="27">
        <v>45</v>
      </c>
      <c r="W54" s="43" t="s">
        <v>255</v>
      </c>
      <c r="X54" s="43" t="s">
        <v>263</v>
      </c>
    </row>
    <row r="55" s="3" customFormat="1" ht="24" spans="1:24">
      <c r="A55" s="21">
        <v>50</v>
      </c>
      <c r="B55" s="27" t="s">
        <v>31</v>
      </c>
      <c r="C55" s="27" t="s">
        <v>32</v>
      </c>
      <c r="D55" s="27" t="s">
        <v>62</v>
      </c>
      <c r="E55" s="27" t="s">
        <v>251</v>
      </c>
      <c r="F55" s="27" t="s">
        <v>260</v>
      </c>
      <c r="G55" s="27" t="s">
        <v>264</v>
      </c>
      <c r="H55" s="27" t="s">
        <v>48</v>
      </c>
      <c r="I55" s="27" t="s">
        <v>260</v>
      </c>
      <c r="J55" s="27">
        <v>2024.1</v>
      </c>
      <c r="K55" s="27">
        <v>2024.12</v>
      </c>
      <c r="L55" s="27" t="s">
        <v>260</v>
      </c>
      <c r="M55" s="27" t="s">
        <v>265</v>
      </c>
      <c r="N55" s="27">
        <v>8.5</v>
      </c>
      <c r="O55" s="27">
        <v>8.5</v>
      </c>
      <c r="P55" s="27">
        <v>0</v>
      </c>
      <c r="Q55" s="27">
        <v>1</v>
      </c>
      <c r="R55" s="27">
        <v>60</v>
      </c>
      <c r="S55" s="27">
        <v>180</v>
      </c>
      <c r="T55" s="27">
        <v>1</v>
      </c>
      <c r="U55" s="27">
        <v>20</v>
      </c>
      <c r="V55" s="27">
        <v>45</v>
      </c>
      <c r="W55" s="43" t="s">
        <v>255</v>
      </c>
      <c r="X55" s="43" t="s">
        <v>256</v>
      </c>
    </row>
    <row r="56" s="3" customFormat="1" ht="36" spans="1:24">
      <c r="A56" s="21">
        <v>51</v>
      </c>
      <c r="B56" s="27" t="s">
        <v>43</v>
      </c>
      <c r="C56" s="27" t="s">
        <v>110</v>
      </c>
      <c r="D56" s="27" t="s">
        <v>111</v>
      </c>
      <c r="E56" s="27" t="s">
        <v>251</v>
      </c>
      <c r="F56" s="27" t="s">
        <v>260</v>
      </c>
      <c r="G56" s="27" t="s">
        <v>266</v>
      </c>
      <c r="H56" s="27" t="s">
        <v>48</v>
      </c>
      <c r="I56" s="27" t="s">
        <v>260</v>
      </c>
      <c r="J56" s="27">
        <v>2024.1</v>
      </c>
      <c r="K56" s="27">
        <v>2024.12</v>
      </c>
      <c r="L56" s="27" t="s">
        <v>267</v>
      </c>
      <c r="M56" s="27" t="s">
        <v>268</v>
      </c>
      <c r="N56" s="27">
        <v>20</v>
      </c>
      <c r="O56" s="27">
        <v>20</v>
      </c>
      <c r="P56" s="27">
        <v>0</v>
      </c>
      <c r="Q56" s="27">
        <v>1</v>
      </c>
      <c r="R56" s="27">
        <v>30</v>
      </c>
      <c r="S56" s="27">
        <v>52</v>
      </c>
      <c r="T56" s="27">
        <v>1</v>
      </c>
      <c r="U56" s="27">
        <v>10</v>
      </c>
      <c r="V56" s="27">
        <v>12</v>
      </c>
      <c r="W56" s="43" t="s">
        <v>255</v>
      </c>
      <c r="X56" s="43" t="s">
        <v>259</v>
      </c>
    </row>
    <row r="57" s="3" customFormat="1" ht="24" spans="1:24">
      <c r="A57" s="21">
        <v>52</v>
      </c>
      <c r="B57" s="27" t="s">
        <v>43</v>
      </c>
      <c r="C57" s="27" t="s">
        <v>110</v>
      </c>
      <c r="D57" s="27" t="s">
        <v>111</v>
      </c>
      <c r="E57" s="27" t="s">
        <v>251</v>
      </c>
      <c r="F57" s="27" t="s">
        <v>260</v>
      </c>
      <c r="G57" s="27" t="s">
        <v>269</v>
      </c>
      <c r="H57" s="27" t="s">
        <v>48</v>
      </c>
      <c r="I57" s="27" t="s">
        <v>260</v>
      </c>
      <c r="J57" s="27">
        <v>2024.1</v>
      </c>
      <c r="K57" s="27">
        <v>2024.12</v>
      </c>
      <c r="L57" s="27" t="s">
        <v>270</v>
      </c>
      <c r="M57" s="27" t="s">
        <v>271</v>
      </c>
      <c r="N57" s="27">
        <v>20</v>
      </c>
      <c r="O57" s="27">
        <v>20</v>
      </c>
      <c r="P57" s="27">
        <v>0</v>
      </c>
      <c r="Q57" s="27">
        <v>1</v>
      </c>
      <c r="R57" s="27">
        <v>30</v>
      </c>
      <c r="S57" s="27">
        <v>52</v>
      </c>
      <c r="T57" s="27">
        <v>1</v>
      </c>
      <c r="U57" s="27">
        <v>10</v>
      </c>
      <c r="V57" s="27">
        <v>12</v>
      </c>
      <c r="W57" s="43" t="s">
        <v>255</v>
      </c>
      <c r="X57" s="43" t="s">
        <v>259</v>
      </c>
    </row>
    <row r="58" s="3" customFormat="1" ht="36" spans="1:24">
      <c r="A58" s="21">
        <v>53</v>
      </c>
      <c r="B58" s="27" t="s">
        <v>31</v>
      </c>
      <c r="C58" s="27" t="s">
        <v>101</v>
      </c>
      <c r="D58" s="27" t="s">
        <v>102</v>
      </c>
      <c r="E58" s="27" t="s">
        <v>251</v>
      </c>
      <c r="F58" s="27" t="s">
        <v>272</v>
      </c>
      <c r="G58" s="27" t="s">
        <v>273</v>
      </c>
      <c r="H58" s="27" t="s">
        <v>37</v>
      </c>
      <c r="I58" s="27" t="s">
        <v>272</v>
      </c>
      <c r="J58" s="27">
        <v>2024.1</v>
      </c>
      <c r="K58" s="27">
        <v>2024.12</v>
      </c>
      <c r="L58" s="27" t="s">
        <v>272</v>
      </c>
      <c r="M58" s="27" t="s">
        <v>274</v>
      </c>
      <c r="N58" s="27">
        <v>5</v>
      </c>
      <c r="O58" s="27">
        <v>5</v>
      </c>
      <c r="P58" s="27">
        <v>0</v>
      </c>
      <c r="Q58" s="27">
        <v>1</v>
      </c>
      <c r="R58" s="27">
        <v>160</v>
      </c>
      <c r="S58" s="27">
        <v>1300</v>
      </c>
      <c r="T58" s="27">
        <v>0</v>
      </c>
      <c r="U58" s="27">
        <v>6</v>
      </c>
      <c r="V58" s="27">
        <v>15</v>
      </c>
      <c r="W58" s="43" t="s">
        <v>255</v>
      </c>
      <c r="X58" s="43" t="s">
        <v>275</v>
      </c>
    </row>
    <row r="59" s="3" customFormat="1" ht="24" spans="1:24">
      <c r="A59" s="21">
        <v>54</v>
      </c>
      <c r="B59" s="27" t="s">
        <v>31</v>
      </c>
      <c r="C59" s="27" t="s">
        <v>32</v>
      </c>
      <c r="D59" s="27" t="s">
        <v>62</v>
      </c>
      <c r="E59" s="27" t="s">
        <v>251</v>
      </c>
      <c r="F59" s="27" t="s">
        <v>272</v>
      </c>
      <c r="G59" s="27" t="s">
        <v>276</v>
      </c>
      <c r="H59" s="27" t="s">
        <v>37</v>
      </c>
      <c r="I59" s="27" t="s">
        <v>272</v>
      </c>
      <c r="J59" s="27">
        <v>2024.1</v>
      </c>
      <c r="K59" s="27">
        <v>2024.12</v>
      </c>
      <c r="L59" s="27" t="s">
        <v>272</v>
      </c>
      <c r="M59" s="27" t="s">
        <v>277</v>
      </c>
      <c r="N59" s="27">
        <v>35</v>
      </c>
      <c r="O59" s="27">
        <v>35</v>
      </c>
      <c r="P59" s="27">
        <v>0</v>
      </c>
      <c r="Q59" s="27">
        <v>1</v>
      </c>
      <c r="R59" s="27">
        <v>90</v>
      </c>
      <c r="S59" s="27">
        <v>800</v>
      </c>
      <c r="T59" s="27">
        <v>0</v>
      </c>
      <c r="U59" s="27">
        <v>5</v>
      </c>
      <c r="V59" s="27">
        <v>8</v>
      </c>
      <c r="W59" s="43" t="s">
        <v>255</v>
      </c>
      <c r="X59" s="43" t="s">
        <v>256</v>
      </c>
    </row>
    <row r="60" s="3" customFormat="1" ht="36" spans="1:24">
      <c r="A60" s="21">
        <v>55</v>
      </c>
      <c r="B60" s="27" t="s">
        <v>43</v>
      </c>
      <c r="C60" s="27" t="s">
        <v>110</v>
      </c>
      <c r="D60" s="27" t="s">
        <v>111</v>
      </c>
      <c r="E60" s="27" t="s">
        <v>251</v>
      </c>
      <c r="F60" s="27" t="s">
        <v>278</v>
      </c>
      <c r="G60" s="27" t="s">
        <v>279</v>
      </c>
      <c r="H60" s="27" t="s">
        <v>37</v>
      </c>
      <c r="I60" s="27" t="s">
        <v>278</v>
      </c>
      <c r="J60" s="27">
        <v>2024.1</v>
      </c>
      <c r="K60" s="27">
        <v>2024.12</v>
      </c>
      <c r="L60" s="27" t="s">
        <v>278</v>
      </c>
      <c r="M60" s="27" t="s">
        <v>280</v>
      </c>
      <c r="N60" s="27">
        <v>70</v>
      </c>
      <c r="O60" s="27">
        <v>70</v>
      </c>
      <c r="P60" s="27">
        <v>0</v>
      </c>
      <c r="Q60" s="27">
        <v>1</v>
      </c>
      <c r="R60" s="27">
        <v>896</v>
      </c>
      <c r="S60" s="27">
        <v>3562</v>
      </c>
      <c r="T60" s="27">
        <v>0</v>
      </c>
      <c r="U60" s="27">
        <v>78</v>
      </c>
      <c r="V60" s="27">
        <v>196</v>
      </c>
      <c r="W60" s="43" t="s">
        <v>255</v>
      </c>
      <c r="X60" s="43" t="s">
        <v>259</v>
      </c>
    </row>
    <row r="61" s="3" customFormat="1" ht="60" spans="1:24">
      <c r="A61" s="21">
        <v>56</v>
      </c>
      <c r="B61" s="27" t="s">
        <v>31</v>
      </c>
      <c r="C61" s="27" t="s">
        <v>101</v>
      </c>
      <c r="D61" s="27" t="s">
        <v>102</v>
      </c>
      <c r="E61" s="27" t="s">
        <v>251</v>
      </c>
      <c r="F61" s="27" t="s">
        <v>278</v>
      </c>
      <c r="G61" s="27" t="s">
        <v>281</v>
      </c>
      <c r="H61" s="27" t="s">
        <v>37</v>
      </c>
      <c r="I61" s="27" t="s">
        <v>278</v>
      </c>
      <c r="J61" s="27">
        <v>2024.1</v>
      </c>
      <c r="K61" s="27">
        <v>2024.12</v>
      </c>
      <c r="L61" s="27" t="s">
        <v>278</v>
      </c>
      <c r="M61" s="27" t="s">
        <v>282</v>
      </c>
      <c r="N61" s="27">
        <v>40</v>
      </c>
      <c r="O61" s="27">
        <v>40</v>
      </c>
      <c r="P61" s="27">
        <v>0</v>
      </c>
      <c r="Q61" s="27">
        <v>1</v>
      </c>
      <c r="R61" s="27">
        <v>280</v>
      </c>
      <c r="S61" s="27">
        <v>1258</v>
      </c>
      <c r="T61" s="27">
        <v>0</v>
      </c>
      <c r="U61" s="27">
        <v>30</v>
      </c>
      <c r="V61" s="27">
        <v>75</v>
      </c>
      <c r="W61" s="43" t="s">
        <v>255</v>
      </c>
      <c r="X61" s="43" t="s">
        <v>275</v>
      </c>
    </row>
    <row r="62" s="3" customFormat="1" ht="24" spans="1:24">
      <c r="A62" s="21">
        <v>57</v>
      </c>
      <c r="B62" s="27" t="s">
        <v>31</v>
      </c>
      <c r="C62" s="27" t="s">
        <v>32</v>
      </c>
      <c r="D62" s="27" t="s">
        <v>33</v>
      </c>
      <c r="E62" s="27" t="s">
        <v>251</v>
      </c>
      <c r="F62" s="27" t="s">
        <v>283</v>
      </c>
      <c r="G62" s="27" t="s">
        <v>284</v>
      </c>
      <c r="H62" s="27" t="s">
        <v>37</v>
      </c>
      <c r="I62" s="27" t="s">
        <v>283</v>
      </c>
      <c r="J62" s="27">
        <v>2024.1</v>
      </c>
      <c r="K62" s="27">
        <v>2024.12</v>
      </c>
      <c r="L62" s="27" t="s">
        <v>283</v>
      </c>
      <c r="M62" s="27" t="s">
        <v>285</v>
      </c>
      <c r="N62" s="27">
        <v>18</v>
      </c>
      <c r="O62" s="27">
        <v>18</v>
      </c>
      <c r="P62" s="27">
        <v>0</v>
      </c>
      <c r="Q62" s="27">
        <v>1</v>
      </c>
      <c r="R62" s="27">
        <v>70</v>
      </c>
      <c r="S62" s="27">
        <v>260</v>
      </c>
      <c r="T62" s="27">
        <v>0</v>
      </c>
      <c r="U62" s="27">
        <v>10</v>
      </c>
      <c r="V62" s="27">
        <v>30</v>
      </c>
      <c r="W62" s="43" t="s">
        <v>255</v>
      </c>
      <c r="X62" s="43" t="s">
        <v>256</v>
      </c>
    </row>
    <row r="63" s="3" customFormat="1" ht="24" spans="1:24">
      <c r="A63" s="21">
        <v>58</v>
      </c>
      <c r="B63" s="27" t="s">
        <v>31</v>
      </c>
      <c r="C63" s="27" t="s">
        <v>32</v>
      </c>
      <c r="D63" s="27" t="s">
        <v>62</v>
      </c>
      <c r="E63" s="27" t="s">
        <v>251</v>
      </c>
      <c r="F63" s="27" t="s">
        <v>286</v>
      </c>
      <c r="G63" s="27" t="s">
        <v>287</v>
      </c>
      <c r="H63" s="27" t="s">
        <v>48</v>
      </c>
      <c r="I63" s="27" t="s">
        <v>286</v>
      </c>
      <c r="J63" s="27">
        <v>2024.1</v>
      </c>
      <c r="K63" s="27">
        <v>2024.12</v>
      </c>
      <c r="L63" s="27" t="s">
        <v>286</v>
      </c>
      <c r="M63" s="27" t="s">
        <v>288</v>
      </c>
      <c r="N63" s="27">
        <v>25</v>
      </c>
      <c r="O63" s="27">
        <v>25</v>
      </c>
      <c r="P63" s="27">
        <v>0</v>
      </c>
      <c r="Q63" s="27">
        <v>1</v>
      </c>
      <c r="R63" s="27">
        <v>120</v>
      </c>
      <c r="S63" s="27">
        <v>660</v>
      </c>
      <c r="T63" s="27">
        <v>0</v>
      </c>
      <c r="U63" s="27">
        <v>10</v>
      </c>
      <c r="V63" s="27">
        <v>23</v>
      </c>
      <c r="W63" s="43" t="s">
        <v>255</v>
      </c>
      <c r="X63" s="43" t="s">
        <v>256</v>
      </c>
    </row>
    <row r="64" s="3" customFormat="1" ht="24" spans="1:24">
      <c r="A64" s="21">
        <v>59</v>
      </c>
      <c r="B64" s="27" t="s">
        <v>31</v>
      </c>
      <c r="C64" s="27" t="s">
        <v>32</v>
      </c>
      <c r="D64" s="27" t="s">
        <v>33</v>
      </c>
      <c r="E64" s="27" t="s">
        <v>251</v>
      </c>
      <c r="F64" s="27" t="s">
        <v>289</v>
      </c>
      <c r="G64" s="27" t="s">
        <v>290</v>
      </c>
      <c r="H64" s="27" t="s">
        <v>37</v>
      </c>
      <c r="I64" s="27" t="s">
        <v>289</v>
      </c>
      <c r="J64" s="27">
        <v>2024.1</v>
      </c>
      <c r="K64" s="27">
        <v>2024.12</v>
      </c>
      <c r="L64" s="27" t="s">
        <v>289</v>
      </c>
      <c r="M64" s="27" t="s">
        <v>291</v>
      </c>
      <c r="N64" s="27">
        <v>30</v>
      </c>
      <c r="O64" s="27">
        <v>30</v>
      </c>
      <c r="P64" s="27">
        <v>0</v>
      </c>
      <c r="Q64" s="27">
        <v>1</v>
      </c>
      <c r="R64" s="27">
        <v>120</v>
      </c>
      <c r="S64" s="27">
        <v>415</v>
      </c>
      <c r="T64" s="27">
        <v>0</v>
      </c>
      <c r="U64" s="27">
        <v>12</v>
      </c>
      <c r="V64" s="27">
        <v>30</v>
      </c>
      <c r="W64" s="43" t="s">
        <v>255</v>
      </c>
      <c r="X64" s="43" t="s">
        <v>263</v>
      </c>
    </row>
    <row r="65" s="3" customFormat="1" ht="33.75" spans="1:24">
      <c r="A65" s="21">
        <v>60</v>
      </c>
      <c r="B65" s="27" t="s">
        <v>43</v>
      </c>
      <c r="C65" s="27" t="s">
        <v>44</v>
      </c>
      <c r="D65" s="27" t="s">
        <v>45</v>
      </c>
      <c r="E65" s="27" t="s">
        <v>251</v>
      </c>
      <c r="F65" s="27" t="s">
        <v>289</v>
      </c>
      <c r="G65" s="27" t="s">
        <v>292</v>
      </c>
      <c r="H65" s="27" t="s">
        <v>48</v>
      </c>
      <c r="I65" s="27" t="s">
        <v>289</v>
      </c>
      <c r="J65" s="27">
        <v>2024.1</v>
      </c>
      <c r="K65" s="27">
        <v>2024.12</v>
      </c>
      <c r="L65" s="27" t="s">
        <v>289</v>
      </c>
      <c r="M65" s="27" t="s">
        <v>293</v>
      </c>
      <c r="N65" s="27">
        <v>5</v>
      </c>
      <c r="O65" s="27">
        <v>5</v>
      </c>
      <c r="P65" s="27">
        <v>0</v>
      </c>
      <c r="Q65" s="27">
        <v>1</v>
      </c>
      <c r="R65" s="27">
        <v>15</v>
      </c>
      <c r="S65" s="27">
        <v>40</v>
      </c>
      <c r="T65" s="27">
        <v>0</v>
      </c>
      <c r="U65" s="27">
        <v>6</v>
      </c>
      <c r="V65" s="27">
        <v>18</v>
      </c>
      <c r="W65" s="43" t="s">
        <v>255</v>
      </c>
      <c r="X65" s="43" t="s">
        <v>294</v>
      </c>
    </row>
    <row r="66" s="3" customFormat="1" ht="24" spans="1:24">
      <c r="A66" s="21">
        <v>61</v>
      </c>
      <c r="B66" s="27" t="s">
        <v>43</v>
      </c>
      <c r="C66" s="27" t="s">
        <v>110</v>
      </c>
      <c r="D66" s="27" t="s">
        <v>295</v>
      </c>
      <c r="E66" s="27" t="s">
        <v>251</v>
      </c>
      <c r="F66" s="27" t="s">
        <v>296</v>
      </c>
      <c r="G66" s="27" t="s">
        <v>297</v>
      </c>
      <c r="H66" s="27" t="s">
        <v>96</v>
      </c>
      <c r="I66" s="27" t="s">
        <v>296</v>
      </c>
      <c r="J66" s="27">
        <v>2024.1</v>
      </c>
      <c r="K66" s="27">
        <v>2024.12</v>
      </c>
      <c r="L66" s="27" t="s">
        <v>296</v>
      </c>
      <c r="M66" s="27" t="s">
        <v>298</v>
      </c>
      <c r="N66" s="27">
        <v>15</v>
      </c>
      <c r="O66" s="27">
        <v>15</v>
      </c>
      <c r="P66" s="27">
        <v>0</v>
      </c>
      <c r="Q66" s="27">
        <v>1</v>
      </c>
      <c r="R66" s="27">
        <v>15</v>
      </c>
      <c r="S66" s="27">
        <v>62</v>
      </c>
      <c r="T66" s="27">
        <v>0</v>
      </c>
      <c r="U66" s="27">
        <v>8</v>
      </c>
      <c r="V66" s="27">
        <v>28</v>
      </c>
      <c r="W66" s="43" t="s">
        <v>255</v>
      </c>
      <c r="X66" s="43" t="s">
        <v>259</v>
      </c>
    </row>
    <row r="67" s="3" customFormat="1" ht="33.75" spans="1:24">
      <c r="A67" s="21">
        <v>62</v>
      </c>
      <c r="B67" s="27" t="s">
        <v>31</v>
      </c>
      <c r="C67" s="27" t="s">
        <v>101</v>
      </c>
      <c r="D67" s="27" t="s">
        <v>299</v>
      </c>
      <c r="E67" s="27" t="s">
        <v>251</v>
      </c>
      <c r="F67" s="27" t="s">
        <v>296</v>
      </c>
      <c r="G67" s="27" t="s">
        <v>300</v>
      </c>
      <c r="H67" s="27" t="s">
        <v>37</v>
      </c>
      <c r="I67" s="27" t="s">
        <v>296</v>
      </c>
      <c r="J67" s="27">
        <v>2024.1</v>
      </c>
      <c r="K67" s="27">
        <v>2024.12</v>
      </c>
      <c r="L67" s="27" t="s">
        <v>296</v>
      </c>
      <c r="M67" s="27" t="s">
        <v>301</v>
      </c>
      <c r="N67" s="27">
        <v>8</v>
      </c>
      <c r="O67" s="27">
        <v>8</v>
      </c>
      <c r="P67" s="27">
        <v>0</v>
      </c>
      <c r="Q67" s="27">
        <v>1</v>
      </c>
      <c r="R67" s="27">
        <v>366</v>
      </c>
      <c r="S67" s="27">
        <v>1354</v>
      </c>
      <c r="T67" s="27">
        <v>0</v>
      </c>
      <c r="U67" s="27">
        <v>39</v>
      </c>
      <c r="V67" s="27">
        <v>104</v>
      </c>
      <c r="W67" s="43" t="s">
        <v>255</v>
      </c>
      <c r="X67" s="43" t="s">
        <v>302</v>
      </c>
    </row>
    <row r="68" s="3" customFormat="1" ht="24" spans="1:24">
      <c r="A68" s="21">
        <v>63</v>
      </c>
      <c r="B68" s="27" t="s">
        <v>31</v>
      </c>
      <c r="C68" s="27" t="s">
        <v>32</v>
      </c>
      <c r="D68" s="27" t="s">
        <v>62</v>
      </c>
      <c r="E68" s="27" t="s">
        <v>251</v>
      </c>
      <c r="F68" s="27" t="s">
        <v>303</v>
      </c>
      <c r="G68" s="27" t="s">
        <v>304</v>
      </c>
      <c r="H68" s="27" t="s">
        <v>48</v>
      </c>
      <c r="I68" s="27" t="s">
        <v>303</v>
      </c>
      <c r="J68" s="27">
        <v>2024.1</v>
      </c>
      <c r="K68" s="27">
        <v>2024.12</v>
      </c>
      <c r="L68" s="27" t="s">
        <v>303</v>
      </c>
      <c r="M68" s="27" t="s">
        <v>305</v>
      </c>
      <c r="N68" s="27">
        <v>28</v>
      </c>
      <c r="O68" s="27">
        <v>28</v>
      </c>
      <c r="P68" s="27">
        <v>0</v>
      </c>
      <c r="Q68" s="27">
        <v>1</v>
      </c>
      <c r="R68" s="27">
        <v>30</v>
      </c>
      <c r="S68" s="27">
        <v>300</v>
      </c>
      <c r="T68" s="27">
        <v>1</v>
      </c>
      <c r="U68" s="27">
        <v>10</v>
      </c>
      <c r="V68" s="27">
        <v>28</v>
      </c>
      <c r="W68" s="43" t="s">
        <v>255</v>
      </c>
      <c r="X68" s="43" t="s">
        <v>256</v>
      </c>
    </row>
    <row r="69" s="3" customFormat="1" ht="24" spans="1:24">
      <c r="A69" s="21">
        <v>64</v>
      </c>
      <c r="B69" s="27" t="s">
        <v>31</v>
      </c>
      <c r="C69" s="27" t="s">
        <v>32</v>
      </c>
      <c r="D69" s="27" t="s">
        <v>62</v>
      </c>
      <c r="E69" s="27" t="s">
        <v>251</v>
      </c>
      <c r="F69" s="27" t="s">
        <v>303</v>
      </c>
      <c r="G69" s="27" t="s">
        <v>306</v>
      </c>
      <c r="H69" s="27" t="s">
        <v>48</v>
      </c>
      <c r="I69" s="27" t="s">
        <v>303</v>
      </c>
      <c r="J69" s="27">
        <v>2024.1</v>
      </c>
      <c r="K69" s="27">
        <v>2024.12</v>
      </c>
      <c r="L69" s="27" t="s">
        <v>303</v>
      </c>
      <c r="M69" s="27" t="s">
        <v>307</v>
      </c>
      <c r="N69" s="27">
        <v>25</v>
      </c>
      <c r="O69" s="27">
        <v>25</v>
      </c>
      <c r="P69" s="27">
        <v>0</v>
      </c>
      <c r="Q69" s="27">
        <v>1</v>
      </c>
      <c r="R69" s="27">
        <v>25</v>
      </c>
      <c r="S69" s="27">
        <v>200</v>
      </c>
      <c r="T69" s="27">
        <v>1</v>
      </c>
      <c r="U69" s="27">
        <v>8</v>
      </c>
      <c r="V69" s="27">
        <v>21</v>
      </c>
      <c r="W69" s="43" t="s">
        <v>255</v>
      </c>
      <c r="X69" s="43" t="s">
        <v>256</v>
      </c>
    </row>
    <row r="70" s="3" customFormat="1" ht="24" spans="1:24">
      <c r="A70" s="21">
        <v>65</v>
      </c>
      <c r="B70" s="27" t="s">
        <v>43</v>
      </c>
      <c r="C70" s="27" t="s">
        <v>308</v>
      </c>
      <c r="D70" s="27" t="s">
        <v>309</v>
      </c>
      <c r="E70" s="27" t="s">
        <v>251</v>
      </c>
      <c r="F70" s="27" t="s">
        <v>310</v>
      </c>
      <c r="G70" s="27" t="s">
        <v>311</v>
      </c>
      <c r="H70" s="27" t="s">
        <v>37</v>
      </c>
      <c r="I70" s="27" t="s">
        <v>310</v>
      </c>
      <c r="J70" s="27">
        <v>2024.1</v>
      </c>
      <c r="K70" s="27">
        <v>2024.12</v>
      </c>
      <c r="L70" s="27" t="s">
        <v>310</v>
      </c>
      <c r="M70" s="27" t="s">
        <v>312</v>
      </c>
      <c r="N70" s="27">
        <v>50</v>
      </c>
      <c r="O70" s="27">
        <v>50</v>
      </c>
      <c r="P70" s="27">
        <v>0</v>
      </c>
      <c r="Q70" s="27">
        <v>1</v>
      </c>
      <c r="R70" s="27">
        <v>50</v>
      </c>
      <c r="S70" s="27">
        <v>200</v>
      </c>
      <c r="T70" s="27">
        <v>0</v>
      </c>
      <c r="U70" s="27">
        <v>5</v>
      </c>
      <c r="V70" s="27">
        <v>20</v>
      </c>
      <c r="W70" s="43" t="s">
        <v>255</v>
      </c>
      <c r="X70" s="43" t="s">
        <v>259</v>
      </c>
    </row>
    <row r="71" s="3" customFormat="1" ht="24" spans="1:24">
      <c r="A71" s="21">
        <v>66</v>
      </c>
      <c r="B71" s="27" t="s">
        <v>31</v>
      </c>
      <c r="C71" s="27" t="s">
        <v>32</v>
      </c>
      <c r="D71" s="27" t="s">
        <v>62</v>
      </c>
      <c r="E71" s="27" t="s">
        <v>251</v>
      </c>
      <c r="F71" s="27" t="s">
        <v>313</v>
      </c>
      <c r="G71" s="27" t="s">
        <v>314</v>
      </c>
      <c r="H71" s="27" t="s">
        <v>37</v>
      </c>
      <c r="I71" s="27" t="s">
        <v>313</v>
      </c>
      <c r="J71" s="27">
        <v>2024.1</v>
      </c>
      <c r="K71" s="27">
        <v>2024.12</v>
      </c>
      <c r="L71" s="27" t="s">
        <v>313</v>
      </c>
      <c r="M71" s="27" t="s">
        <v>315</v>
      </c>
      <c r="N71" s="27">
        <v>16</v>
      </c>
      <c r="O71" s="27">
        <v>16</v>
      </c>
      <c r="P71" s="27">
        <v>0</v>
      </c>
      <c r="Q71" s="27">
        <v>1</v>
      </c>
      <c r="R71" s="27">
        <v>1187</v>
      </c>
      <c r="S71" s="27">
        <v>3800</v>
      </c>
      <c r="T71" s="27">
        <v>0</v>
      </c>
      <c r="U71" s="27">
        <v>75</v>
      </c>
      <c r="V71" s="27">
        <v>233</v>
      </c>
      <c r="W71" s="43" t="s">
        <v>255</v>
      </c>
      <c r="X71" s="43" t="s">
        <v>256</v>
      </c>
    </row>
    <row r="72" s="3" customFormat="1" ht="33.75" spans="1:24">
      <c r="A72" s="21">
        <v>67</v>
      </c>
      <c r="B72" s="27" t="s">
        <v>31</v>
      </c>
      <c r="C72" s="27" t="s">
        <v>101</v>
      </c>
      <c r="D72" s="27" t="s">
        <v>299</v>
      </c>
      <c r="E72" s="27" t="s">
        <v>251</v>
      </c>
      <c r="F72" s="27" t="s">
        <v>313</v>
      </c>
      <c r="G72" s="27" t="s">
        <v>316</v>
      </c>
      <c r="H72" s="27" t="s">
        <v>96</v>
      </c>
      <c r="I72" s="27" t="s">
        <v>313</v>
      </c>
      <c r="J72" s="27">
        <v>2024.1</v>
      </c>
      <c r="K72" s="27">
        <v>2024.12</v>
      </c>
      <c r="L72" s="27" t="s">
        <v>313</v>
      </c>
      <c r="M72" s="27" t="s">
        <v>317</v>
      </c>
      <c r="N72" s="27">
        <v>5</v>
      </c>
      <c r="O72" s="27">
        <v>5</v>
      </c>
      <c r="P72" s="27">
        <v>0</v>
      </c>
      <c r="Q72" s="27">
        <v>1</v>
      </c>
      <c r="R72" s="27">
        <v>1187</v>
      </c>
      <c r="S72" s="27">
        <v>3800</v>
      </c>
      <c r="T72" s="27">
        <v>0</v>
      </c>
      <c r="U72" s="27">
        <v>75</v>
      </c>
      <c r="V72" s="27">
        <v>233</v>
      </c>
      <c r="W72" s="43" t="s">
        <v>255</v>
      </c>
      <c r="X72" s="43" t="s">
        <v>302</v>
      </c>
    </row>
    <row r="73" s="3" customFormat="1" ht="36" spans="1:24">
      <c r="A73" s="21">
        <v>68</v>
      </c>
      <c r="B73" s="27" t="s">
        <v>31</v>
      </c>
      <c r="C73" s="27" t="s">
        <v>32</v>
      </c>
      <c r="D73" s="27" t="s">
        <v>62</v>
      </c>
      <c r="E73" s="27" t="s">
        <v>251</v>
      </c>
      <c r="F73" s="27" t="s">
        <v>318</v>
      </c>
      <c r="G73" s="27" t="s">
        <v>319</v>
      </c>
      <c r="H73" s="27" t="s">
        <v>37</v>
      </c>
      <c r="I73" s="27" t="s">
        <v>318</v>
      </c>
      <c r="J73" s="27">
        <v>2024.1</v>
      </c>
      <c r="K73" s="27">
        <v>2024.12</v>
      </c>
      <c r="L73" s="27" t="s">
        <v>318</v>
      </c>
      <c r="M73" s="27" t="s">
        <v>320</v>
      </c>
      <c r="N73" s="27">
        <v>25</v>
      </c>
      <c r="O73" s="27">
        <v>25</v>
      </c>
      <c r="P73" s="27">
        <v>0</v>
      </c>
      <c r="Q73" s="27">
        <v>1</v>
      </c>
      <c r="R73" s="27">
        <v>145</v>
      </c>
      <c r="S73" s="27">
        <v>621</v>
      </c>
      <c r="T73" s="27">
        <v>1</v>
      </c>
      <c r="U73" s="27">
        <v>19</v>
      </c>
      <c r="V73" s="27">
        <v>57</v>
      </c>
      <c r="W73" s="43" t="s">
        <v>255</v>
      </c>
      <c r="X73" s="43" t="s">
        <v>256</v>
      </c>
    </row>
    <row r="74" s="3" customFormat="1" ht="36" spans="1:24">
      <c r="A74" s="21">
        <v>69</v>
      </c>
      <c r="B74" s="27" t="s">
        <v>43</v>
      </c>
      <c r="C74" s="27" t="s">
        <v>44</v>
      </c>
      <c r="D74" s="27" t="s">
        <v>45</v>
      </c>
      <c r="E74" s="27" t="s">
        <v>251</v>
      </c>
      <c r="F74" s="27" t="s">
        <v>318</v>
      </c>
      <c r="G74" s="27" t="s">
        <v>321</v>
      </c>
      <c r="H74" s="27" t="s">
        <v>37</v>
      </c>
      <c r="I74" s="27" t="s">
        <v>318</v>
      </c>
      <c r="J74" s="27">
        <v>2024.1</v>
      </c>
      <c r="K74" s="27">
        <v>2024.12</v>
      </c>
      <c r="L74" s="27" t="s">
        <v>318</v>
      </c>
      <c r="M74" s="27" t="s">
        <v>322</v>
      </c>
      <c r="N74" s="27">
        <v>15</v>
      </c>
      <c r="O74" s="27">
        <v>15</v>
      </c>
      <c r="P74" s="27">
        <v>0</v>
      </c>
      <c r="Q74" s="27">
        <v>1</v>
      </c>
      <c r="R74" s="27">
        <v>73</v>
      </c>
      <c r="S74" s="27">
        <v>289</v>
      </c>
      <c r="T74" s="27">
        <v>1</v>
      </c>
      <c r="U74" s="27">
        <v>19</v>
      </c>
      <c r="V74" s="27">
        <v>59</v>
      </c>
      <c r="W74" s="43" t="s">
        <v>255</v>
      </c>
      <c r="X74" s="43" t="s">
        <v>294</v>
      </c>
    </row>
    <row r="75" s="3" customFormat="1" ht="36" spans="1:24">
      <c r="A75" s="21">
        <v>70</v>
      </c>
      <c r="B75" s="27" t="s">
        <v>43</v>
      </c>
      <c r="C75" s="27" t="s">
        <v>44</v>
      </c>
      <c r="D75" s="27" t="s">
        <v>45</v>
      </c>
      <c r="E75" s="27" t="s">
        <v>251</v>
      </c>
      <c r="F75" s="27" t="s">
        <v>323</v>
      </c>
      <c r="G75" s="27" t="s">
        <v>324</v>
      </c>
      <c r="H75" s="27" t="s">
        <v>37</v>
      </c>
      <c r="I75" s="27" t="s">
        <v>323</v>
      </c>
      <c r="J75" s="27">
        <v>2024.1</v>
      </c>
      <c r="K75" s="27">
        <v>2024.12</v>
      </c>
      <c r="L75" s="27" t="s">
        <v>323</v>
      </c>
      <c r="M75" s="27" t="s">
        <v>325</v>
      </c>
      <c r="N75" s="27">
        <v>10</v>
      </c>
      <c r="O75" s="27">
        <v>10</v>
      </c>
      <c r="P75" s="27">
        <v>0</v>
      </c>
      <c r="Q75" s="27">
        <v>1</v>
      </c>
      <c r="R75" s="27">
        <v>66</v>
      </c>
      <c r="S75" s="27">
        <v>280</v>
      </c>
      <c r="T75" s="27">
        <v>0</v>
      </c>
      <c r="U75" s="27">
        <v>2</v>
      </c>
      <c r="V75" s="27">
        <v>7</v>
      </c>
      <c r="W75" s="43" t="s">
        <v>255</v>
      </c>
      <c r="X75" s="43" t="s">
        <v>294</v>
      </c>
    </row>
    <row r="76" s="3" customFormat="1" ht="24" spans="1:24">
      <c r="A76" s="21">
        <v>71</v>
      </c>
      <c r="B76" s="27" t="s">
        <v>31</v>
      </c>
      <c r="C76" s="27" t="s">
        <v>32</v>
      </c>
      <c r="D76" s="27" t="s">
        <v>62</v>
      </c>
      <c r="E76" s="27" t="s">
        <v>251</v>
      </c>
      <c r="F76" s="27" t="s">
        <v>326</v>
      </c>
      <c r="G76" s="27" t="s">
        <v>327</v>
      </c>
      <c r="H76" s="27" t="s">
        <v>37</v>
      </c>
      <c r="I76" s="27" t="s">
        <v>326</v>
      </c>
      <c r="J76" s="27">
        <v>2024.1</v>
      </c>
      <c r="K76" s="27">
        <v>2024.12</v>
      </c>
      <c r="L76" s="27" t="s">
        <v>326</v>
      </c>
      <c r="M76" s="27" t="s">
        <v>328</v>
      </c>
      <c r="N76" s="27">
        <v>13</v>
      </c>
      <c r="O76" s="27">
        <v>13</v>
      </c>
      <c r="P76" s="27">
        <f>N76-O76</f>
        <v>0</v>
      </c>
      <c r="Q76" s="27">
        <v>1</v>
      </c>
      <c r="R76" s="27">
        <v>5</v>
      </c>
      <c r="S76" s="27">
        <v>15</v>
      </c>
      <c r="T76" s="27">
        <v>0</v>
      </c>
      <c r="U76" s="27">
        <v>5</v>
      </c>
      <c r="V76" s="27">
        <v>15</v>
      </c>
      <c r="W76" s="43" t="s">
        <v>255</v>
      </c>
      <c r="X76" s="43" t="s">
        <v>256</v>
      </c>
    </row>
    <row r="77" s="3" customFormat="1" ht="24" spans="1:24">
      <c r="A77" s="21">
        <v>72</v>
      </c>
      <c r="B77" s="27" t="s">
        <v>31</v>
      </c>
      <c r="C77" s="27" t="s">
        <v>32</v>
      </c>
      <c r="D77" s="27" t="s">
        <v>62</v>
      </c>
      <c r="E77" s="27" t="s">
        <v>251</v>
      </c>
      <c r="F77" s="27" t="s">
        <v>329</v>
      </c>
      <c r="G77" s="27" t="s">
        <v>330</v>
      </c>
      <c r="H77" s="27" t="s">
        <v>37</v>
      </c>
      <c r="I77" s="27" t="s">
        <v>329</v>
      </c>
      <c r="J77" s="27">
        <v>2024.1</v>
      </c>
      <c r="K77" s="27">
        <v>2024.12</v>
      </c>
      <c r="L77" s="27" t="s">
        <v>329</v>
      </c>
      <c r="M77" s="27" t="s">
        <v>331</v>
      </c>
      <c r="N77" s="27">
        <v>10</v>
      </c>
      <c r="O77" s="27">
        <v>10</v>
      </c>
      <c r="P77" s="27">
        <v>0</v>
      </c>
      <c r="Q77" s="27">
        <v>1</v>
      </c>
      <c r="R77" s="27">
        <v>55</v>
      </c>
      <c r="S77" s="27">
        <v>269</v>
      </c>
      <c r="T77" s="27">
        <v>0</v>
      </c>
      <c r="U77" s="27">
        <v>7</v>
      </c>
      <c r="V77" s="27">
        <v>23</v>
      </c>
      <c r="W77" s="43" t="s">
        <v>255</v>
      </c>
      <c r="X77" s="43" t="s">
        <v>263</v>
      </c>
    </row>
    <row r="78" s="3" customFormat="1" ht="24" spans="1:24">
      <c r="A78" s="21">
        <v>73</v>
      </c>
      <c r="B78" s="27" t="s">
        <v>31</v>
      </c>
      <c r="C78" s="27" t="s">
        <v>32</v>
      </c>
      <c r="D78" s="27" t="s">
        <v>62</v>
      </c>
      <c r="E78" s="27" t="s">
        <v>251</v>
      </c>
      <c r="F78" s="27" t="s">
        <v>332</v>
      </c>
      <c r="G78" s="27" t="s">
        <v>333</v>
      </c>
      <c r="H78" s="27" t="s">
        <v>37</v>
      </c>
      <c r="I78" s="27" t="s">
        <v>332</v>
      </c>
      <c r="J78" s="27">
        <v>2024.1</v>
      </c>
      <c r="K78" s="27">
        <v>2024.12</v>
      </c>
      <c r="L78" s="27" t="s">
        <v>332</v>
      </c>
      <c r="M78" s="21" t="s">
        <v>334</v>
      </c>
      <c r="N78" s="27">
        <v>48</v>
      </c>
      <c r="O78" s="27">
        <v>48</v>
      </c>
      <c r="P78" s="27">
        <v>0</v>
      </c>
      <c r="Q78" s="27">
        <v>1</v>
      </c>
      <c r="R78" s="27">
        <v>28</v>
      </c>
      <c r="S78" s="27">
        <v>101</v>
      </c>
      <c r="T78" s="27">
        <v>0</v>
      </c>
      <c r="U78" s="27">
        <v>5</v>
      </c>
      <c r="V78" s="27">
        <v>13</v>
      </c>
      <c r="W78" s="43" t="s">
        <v>255</v>
      </c>
      <c r="X78" s="43" t="s">
        <v>256</v>
      </c>
    </row>
    <row r="79" s="3" customFormat="1" ht="33.75" spans="1:24">
      <c r="A79" s="21">
        <v>74</v>
      </c>
      <c r="B79" s="27" t="s">
        <v>43</v>
      </c>
      <c r="C79" s="27" t="s">
        <v>44</v>
      </c>
      <c r="D79" s="27" t="s">
        <v>45</v>
      </c>
      <c r="E79" s="27" t="s">
        <v>251</v>
      </c>
      <c r="F79" s="27" t="s">
        <v>332</v>
      </c>
      <c r="G79" s="27" t="s">
        <v>335</v>
      </c>
      <c r="H79" s="27" t="s">
        <v>37</v>
      </c>
      <c r="I79" s="27" t="s">
        <v>332</v>
      </c>
      <c r="J79" s="27">
        <v>2024.1</v>
      </c>
      <c r="K79" s="27">
        <v>2024.12</v>
      </c>
      <c r="L79" s="27" t="s">
        <v>332</v>
      </c>
      <c r="M79" s="21" t="s">
        <v>336</v>
      </c>
      <c r="N79" s="27">
        <v>5</v>
      </c>
      <c r="O79" s="27">
        <v>5</v>
      </c>
      <c r="P79" s="27">
        <v>0</v>
      </c>
      <c r="Q79" s="27">
        <v>1</v>
      </c>
      <c r="R79" s="27">
        <v>45</v>
      </c>
      <c r="S79" s="27">
        <v>123</v>
      </c>
      <c r="T79" s="27">
        <v>0</v>
      </c>
      <c r="U79" s="27">
        <v>9</v>
      </c>
      <c r="V79" s="27">
        <v>26</v>
      </c>
      <c r="W79" s="43" t="s">
        <v>255</v>
      </c>
      <c r="X79" s="43" t="s">
        <v>294</v>
      </c>
    </row>
    <row r="80" s="3" customFormat="1" ht="24" spans="1:24">
      <c r="A80" s="21">
        <v>75</v>
      </c>
      <c r="B80" s="27" t="s">
        <v>31</v>
      </c>
      <c r="C80" s="27" t="s">
        <v>32</v>
      </c>
      <c r="D80" s="27" t="s">
        <v>33</v>
      </c>
      <c r="E80" s="27" t="s">
        <v>251</v>
      </c>
      <c r="F80" s="27" t="s">
        <v>337</v>
      </c>
      <c r="G80" s="27" t="s">
        <v>338</v>
      </c>
      <c r="H80" s="27" t="s">
        <v>37</v>
      </c>
      <c r="I80" s="27" t="s">
        <v>337</v>
      </c>
      <c r="J80" s="27">
        <v>2024.1</v>
      </c>
      <c r="K80" s="27">
        <v>2024.12</v>
      </c>
      <c r="L80" s="27" t="s">
        <v>337</v>
      </c>
      <c r="M80" s="27" t="s">
        <v>339</v>
      </c>
      <c r="N80" s="27">
        <v>32</v>
      </c>
      <c r="O80" s="27">
        <v>32</v>
      </c>
      <c r="P80" s="27">
        <v>0</v>
      </c>
      <c r="Q80" s="27">
        <v>1</v>
      </c>
      <c r="R80" s="27">
        <v>120</v>
      </c>
      <c r="S80" s="27">
        <v>248</v>
      </c>
      <c r="T80" s="27">
        <v>0</v>
      </c>
      <c r="U80" s="27">
        <v>15</v>
      </c>
      <c r="V80" s="27">
        <v>42</v>
      </c>
      <c r="W80" s="43" t="s">
        <v>255</v>
      </c>
      <c r="X80" s="43" t="s">
        <v>263</v>
      </c>
    </row>
    <row r="81" s="3" customFormat="1" ht="36" spans="1:24">
      <c r="A81" s="21">
        <v>76</v>
      </c>
      <c r="B81" s="27" t="s">
        <v>43</v>
      </c>
      <c r="C81" s="27" t="s">
        <v>110</v>
      </c>
      <c r="D81" s="27" t="s">
        <v>111</v>
      </c>
      <c r="E81" s="27" t="s">
        <v>251</v>
      </c>
      <c r="F81" s="27" t="s">
        <v>337</v>
      </c>
      <c r="G81" s="27" t="s">
        <v>340</v>
      </c>
      <c r="H81" s="27" t="s">
        <v>37</v>
      </c>
      <c r="I81" s="27" t="s">
        <v>337</v>
      </c>
      <c r="J81" s="27">
        <v>2024.1</v>
      </c>
      <c r="K81" s="27">
        <v>2024.12</v>
      </c>
      <c r="L81" s="27" t="s">
        <v>337</v>
      </c>
      <c r="M81" s="27" t="s">
        <v>341</v>
      </c>
      <c r="N81" s="27">
        <v>43</v>
      </c>
      <c r="O81" s="27">
        <v>43</v>
      </c>
      <c r="P81" s="27">
        <v>0</v>
      </c>
      <c r="Q81" s="27">
        <v>1</v>
      </c>
      <c r="R81" s="27">
        <v>120</v>
      </c>
      <c r="S81" s="27">
        <v>248</v>
      </c>
      <c r="T81" s="27">
        <v>0</v>
      </c>
      <c r="U81" s="27">
        <v>15</v>
      </c>
      <c r="V81" s="27">
        <v>42</v>
      </c>
      <c r="W81" s="43" t="s">
        <v>255</v>
      </c>
      <c r="X81" s="43" t="s">
        <v>259</v>
      </c>
    </row>
    <row r="82" s="3" customFormat="1" ht="33.75" spans="1:24">
      <c r="A82" s="21">
        <v>77</v>
      </c>
      <c r="B82" s="27" t="s">
        <v>31</v>
      </c>
      <c r="C82" s="27" t="s">
        <v>101</v>
      </c>
      <c r="D82" s="27" t="s">
        <v>102</v>
      </c>
      <c r="E82" s="27" t="s">
        <v>251</v>
      </c>
      <c r="F82" s="27" t="s">
        <v>337</v>
      </c>
      <c r="G82" s="27" t="s">
        <v>342</v>
      </c>
      <c r="H82" s="27" t="s">
        <v>37</v>
      </c>
      <c r="I82" s="27" t="s">
        <v>337</v>
      </c>
      <c r="J82" s="27">
        <v>2024.1</v>
      </c>
      <c r="K82" s="27">
        <v>2024.12</v>
      </c>
      <c r="L82" s="27" t="s">
        <v>337</v>
      </c>
      <c r="M82" s="27" t="s">
        <v>343</v>
      </c>
      <c r="N82" s="27">
        <v>20</v>
      </c>
      <c r="O82" s="27">
        <v>20</v>
      </c>
      <c r="P82" s="27">
        <v>0</v>
      </c>
      <c r="Q82" s="27">
        <v>1</v>
      </c>
      <c r="R82" s="27">
        <v>150</v>
      </c>
      <c r="S82" s="27">
        <v>305</v>
      </c>
      <c r="T82" s="27">
        <v>0</v>
      </c>
      <c r="U82" s="27">
        <v>12</v>
      </c>
      <c r="V82" s="27">
        <v>38</v>
      </c>
      <c r="W82" s="43" t="s">
        <v>255</v>
      </c>
      <c r="X82" s="43" t="s">
        <v>275</v>
      </c>
    </row>
    <row r="83" s="3" customFormat="1" ht="24" spans="1:24">
      <c r="A83" s="21">
        <v>78</v>
      </c>
      <c r="B83" s="27" t="s">
        <v>31</v>
      </c>
      <c r="C83" s="27" t="s">
        <v>32</v>
      </c>
      <c r="D83" s="27" t="s">
        <v>62</v>
      </c>
      <c r="E83" s="27" t="s">
        <v>251</v>
      </c>
      <c r="F83" s="27" t="s">
        <v>344</v>
      </c>
      <c r="G83" s="27" t="s">
        <v>345</v>
      </c>
      <c r="H83" s="27" t="s">
        <v>37</v>
      </c>
      <c r="I83" s="27" t="s">
        <v>344</v>
      </c>
      <c r="J83" s="27">
        <v>2024.1</v>
      </c>
      <c r="K83" s="27">
        <v>2024.12</v>
      </c>
      <c r="L83" s="27" t="s">
        <v>344</v>
      </c>
      <c r="M83" s="27" t="s">
        <v>346</v>
      </c>
      <c r="N83" s="27">
        <v>18</v>
      </c>
      <c r="O83" s="27">
        <v>18</v>
      </c>
      <c r="P83" s="27">
        <v>0</v>
      </c>
      <c r="Q83" s="27">
        <v>1</v>
      </c>
      <c r="R83" s="27">
        <v>90</v>
      </c>
      <c r="S83" s="27">
        <v>330</v>
      </c>
      <c r="T83" s="27">
        <v>1</v>
      </c>
      <c r="U83" s="27">
        <v>19</v>
      </c>
      <c r="V83" s="27">
        <v>70</v>
      </c>
      <c r="W83" s="43" t="s">
        <v>255</v>
      </c>
      <c r="X83" s="43" t="s">
        <v>256</v>
      </c>
    </row>
    <row r="84" s="3" customFormat="1" ht="33.75" spans="1:24">
      <c r="A84" s="21">
        <v>79</v>
      </c>
      <c r="B84" s="27" t="s">
        <v>43</v>
      </c>
      <c r="C84" s="27" t="s">
        <v>44</v>
      </c>
      <c r="D84" s="27" t="s">
        <v>45</v>
      </c>
      <c r="E84" s="27" t="s">
        <v>251</v>
      </c>
      <c r="F84" s="27" t="s">
        <v>344</v>
      </c>
      <c r="G84" s="27" t="s">
        <v>347</v>
      </c>
      <c r="H84" s="27" t="s">
        <v>48</v>
      </c>
      <c r="I84" s="27" t="s">
        <v>344</v>
      </c>
      <c r="J84" s="27">
        <v>2024.1</v>
      </c>
      <c r="K84" s="27">
        <v>2024.12</v>
      </c>
      <c r="L84" s="27" t="s">
        <v>344</v>
      </c>
      <c r="M84" s="27" t="s">
        <v>348</v>
      </c>
      <c r="N84" s="27">
        <v>10</v>
      </c>
      <c r="O84" s="27">
        <v>10</v>
      </c>
      <c r="P84" s="27">
        <v>0</v>
      </c>
      <c r="Q84" s="27">
        <v>1</v>
      </c>
      <c r="R84" s="27">
        <v>132</v>
      </c>
      <c r="S84" s="27">
        <v>429</v>
      </c>
      <c r="T84" s="27">
        <v>1</v>
      </c>
      <c r="U84" s="27">
        <v>20</v>
      </c>
      <c r="V84" s="27">
        <v>64</v>
      </c>
      <c r="W84" s="43" t="s">
        <v>255</v>
      </c>
      <c r="X84" s="43" t="s">
        <v>294</v>
      </c>
    </row>
    <row r="85" s="5" customFormat="1" ht="36" spans="1:24">
      <c r="A85" s="21">
        <v>80</v>
      </c>
      <c r="B85" s="21" t="s">
        <v>43</v>
      </c>
      <c r="C85" s="23" t="s">
        <v>44</v>
      </c>
      <c r="D85" s="21" t="s">
        <v>45</v>
      </c>
      <c r="E85" s="21" t="s">
        <v>251</v>
      </c>
      <c r="F85" s="21" t="s">
        <v>344</v>
      </c>
      <c r="G85" s="21" t="s">
        <v>349</v>
      </c>
      <c r="H85" s="21" t="s">
        <v>48</v>
      </c>
      <c r="I85" s="27" t="s">
        <v>344</v>
      </c>
      <c r="J85" s="21" t="s">
        <v>350</v>
      </c>
      <c r="K85" s="21" t="s">
        <v>351</v>
      </c>
      <c r="L85" s="21" t="s">
        <v>344</v>
      </c>
      <c r="M85" s="21" t="s">
        <v>352</v>
      </c>
      <c r="N85" s="21">
        <v>20</v>
      </c>
      <c r="O85" s="21">
        <v>20</v>
      </c>
      <c r="P85" s="21">
        <v>0</v>
      </c>
      <c r="Q85" s="21">
        <v>1</v>
      </c>
      <c r="R85" s="21">
        <v>79</v>
      </c>
      <c r="S85" s="21">
        <v>255</v>
      </c>
      <c r="T85" s="21">
        <v>1</v>
      </c>
      <c r="U85" s="21">
        <v>1</v>
      </c>
      <c r="V85" s="21">
        <v>1</v>
      </c>
      <c r="W85" s="37" t="s">
        <v>255</v>
      </c>
      <c r="X85" s="43" t="s">
        <v>294</v>
      </c>
    </row>
    <row r="86" s="3" customFormat="1" ht="24" spans="1:24">
      <c r="A86" s="21">
        <v>81</v>
      </c>
      <c r="B86" s="27" t="s">
        <v>31</v>
      </c>
      <c r="C86" s="27" t="s">
        <v>32</v>
      </c>
      <c r="D86" s="27" t="s">
        <v>62</v>
      </c>
      <c r="E86" s="27" t="s">
        <v>251</v>
      </c>
      <c r="F86" s="27" t="s">
        <v>353</v>
      </c>
      <c r="G86" s="27" t="s">
        <v>354</v>
      </c>
      <c r="H86" s="27" t="s">
        <v>37</v>
      </c>
      <c r="I86" s="27" t="s">
        <v>353</v>
      </c>
      <c r="J86" s="27">
        <v>2024.1</v>
      </c>
      <c r="K86" s="27">
        <v>2024.12</v>
      </c>
      <c r="L86" s="27" t="s">
        <v>353</v>
      </c>
      <c r="M86" s="27" t="s">
        <v>355</v>
      </c>
      <c r="N86" s="27">
        <v>30</v>
      </c>
      <c r="O86" s="27">
        <v>30</v>
      </c>
      <c r="P86" s="27">
        <v>0</v>
      </c>
      <c r="Q86" s="27">
        <v>1</v>
      </c>
      <c r="R86" s="27">
        <v>80</v>
      </c>
      <c r="S86" s="27">
        <v>280</v>
      </c>
      <c r="T86" s="27">
        <v>0</v>
      </c>
      <c r="U86" s="27">
        <v>13</v>
      </c>
      <c r="V86" s="27">
        <v>25</v>
      </c>
      <c r="W86" s="43" t="s">
        <v>255</v>
      </c>
      <c r="X86" s="43" t="s">
        <v>256</v>
      </c>
    </row>
    <row r="87" s="3" customFormat="1" ht="24" spans="1:24">
      <c r="A87" s="21">
        <v>82</v>
      </c>
      <c r="B87" s="27" t="s">
        <v>31</v>
      </c>
      <c r="C87" s="27" t="s">
        <v>32</v>
      </c>
      <c r="D87" s="27" t="s">
        <v>62</v>
      </c>
      <c r="E87" s="27" t="s">
        <v>251</v>
      </c>
      <c r="F87" s="27" t="s">
        <v>353</v>
      </c>
      <c r="G87" s="27" t="s">
        <v>356</v>
      </c>
      <c r="H87" s="27" t="s">
        <v>37</v>
      </c>
      <c r="I87" s="27" t="s">
        <v>353</v>
      </c>
      <c r="J87" s="27">
        <v>2024.1</v>
      </c>
      <c r="K87" s="27">
        <v>2024.12</v>
      </c>
      <c r="L87" s="27" t="s">
        <v>353</v>
      </c>
      <c r="M87" s="27" t="s">
        <v>357</v>
      </c>
      <c r="N87" s="27">
        <v>40</v>
      </c>
      <c r="O87" s="27">
        <v>40</v>
      </c>
      <c r="P87" s="27">
        <v>0</v>
      </c>
      <c r="Q87" s="27">
        <v>1</v>
      </c>
      <c r="R87" s="27">
        <v>120</v>
      </c>
      <c r="S87" s="27">
        <v>380</v>
      </c>
      <c r="T87" s="27">
        <v>0</v>
      </c>
      <c r="U87" s="27">
        <v>9</v>
      </c>
      <c r="V87" s="27">
        <v>18</v>
      </c>
      <c r="W87" s="43" t="s">
        <v>255</v>
      </c>
      <c r="X87" s="43" t="s">
        <v>256</v>
      </c>
    </row>
    <row r="88" s="3" customFormat="1" ht="36" spans="1:24">
      <c r="A88" s="21">
        <v>83</v>
      </c>
      <c r="B88" s="27" t="s">
        <v>31</v>
      </c>
      <c r="C88" s="27" t="s">
        <v>101</v>
      </c>
      <c r="D88" s="27" t="s">
        <v>102</v>
      </c>
      <c r="E88" s="27" t="s">
        <v>251</v>
      </c>
      <c r="F88" s="27" t="s">
        <v>353</v>
      </c>
      <c r="G88" s="27" t="s">
        <v>358</v>
      </c>
      <c r="H88" s="27" t="s">
        <v>37</v>
      </c>
      <c r="I88" s="27" t="s">
        <v>353</v>
      </c>
      <c r="J88" s="27">
        <v>2024.1</v>
      </c>
      <c r="K88" s="27">
        <v>2024.12</v>
      </c>
      <c r="L88" s="27" t="s">
        <v>353</v>
      </c>
      <c r="M88" s="27" t="s">
        <v>359</v>
      </c>
      <c r="N88" s="27">
        <v>12</v>
      </c>
      <c r="O88" s="27">
        <v>12</v>
      </c>
      <c r="P88" s="27">
        <v>0</v>
      </c>
      <c r="Q88" s="27">
        <v>1</v>
      </c>
      <c r="R88" s="27">
        <v>55</v>
      </c>
      <c r="S88" s="27">
        <v>160</v>
      </c>
      <c r="T88" s="27">
        <v>0</v>
      </c>
      <c r="U88" s="27">
        <v>3</v>
      </c>
      <c r="V88" s="27">
        <v>5</v>
      </c>
      <c r="W88" s="43" t="s">
        <v>255</v>
      </c>
      <c r="X88" s="43" t="s">
        <v>275</v>
      </c>
    </row>
    <row r="89" customFormat="1" ht="24" spans="1:24">
      <c r="A89" s="21">
        <v>84</v>
      </c>
      <c r="B89" s="44" t="s">
        <v>31</v>
      </c>
      <c r="C89" s="44" t="s">
        <v>32</v>
      </c>
      <c r="D89" s="43" t="s">
        <v>62</v>
      </c>
      <c r="E89" s="44" t="s">
        <v>251</v>
      </c>
      <c r="F89" s="44" t="s">
        <v>360</v>
      </c>
      <c r="G89" s="44" t="s">
        <v>361</v>
      </c>
      <c r="H89" s="44" t="s">
        <v>37</v>
      </c>
      <c r="I89" s="44" t="s">
        <v>360</v>
      </c>
      <c r="J89" s="43">
        <v>2024.1</v>
      </c>
      <c r="K89" s="43">
        <v>2024.12</v>
      </c>
      <c r="L89" s="44" t="s">
        <v>360</v>
      </c>
      <c r="M89" s="44" t="s">
        <v>362</v>
      </c>
      <c r="N89" s="53">
        <v>45</v>
      </c>
      <c r="O89" s="53">
        <v>45</v>
      </c>
      <c r="P89" s="53">
        <v>0</v>
      </c>
      <c r="Q89" s="53">
        <v>1</v>
      </c>
      <c r="R89" s="53">
        <v>35</v>
      </c>
      <c r="S89" s="53">
        <v>112</v>
      </c>
      <c r="T89" s="53">
        <v>1</v>
      </c>
      <c r="U89" s="53">
        <v>7</v>
      </c>
      <c r="V89" s="53">
        <v>21</v>
      </c>
      <c r="W89" s="57" t="s">
        <v>255</v>
      </c>
      <c r="X89" s="43" t="s">
        <v>256</v>
      </c>
    </row>
    <row r="90" s="3" customFormat="1" ht="36" spans="1:24">
      <c r="A90" s="21">
        <v>85</v>
      </c>
      <c r="B90" s="21" t="s">
        <v>31</v>
      </c>
      <c r="C90" s="21" t="s">
        <v>32</v>
      </c>
      <c r="D90" s="21" t="s">
        <v>33</v>
      </c>
      <c r="E90" s="45" t="s">
        <v>363</v>
      </c>
      <c r="F90" s="21" t="s">
        <v>364</v>
      </c>
      <c r="G90" s="21" t="s">
        <v>365</v>
      </c>
      <c r="H90" s="21" t="s">
        <v>37</v>
      </c>
      <c r="I90" s="21" t="s">
        <v>366</v>
      </c>
      <c r="J90" s="34" t="s">
        <v>367</v>
      </c>
      <c r="K90" s="34" t="s">
        <v>368</v>
      </c>
      <c r="L90" s="21" t="s">
        <v>364</v>
      </c>
      <c r="M90" s="21" t="s">
        <v>369</v>
      </c>
      <c r="N90" s="25">
        <v>10</v>
      </c>
      <c r="O90" s="25">
        <v>10</v>
      </c>
      <c r="P90" s="25">
        <v>0</v>
      </c>
      <c r="Q90" s="25">
        <v>1</v>
      </c>
      <c r="R90" s="25">
        <v>94</v>
      </c>
      <c r="S90" s="25">
        <v>365</v>
      </c>
      <c r="T90" s="25">
        <v>1</v>
      </c>
      <c r="U90" s="25">
        <v>6</v>
      </c>
      <c r="V90" s="25">
        <v>19</v>
      </c>
      <c r="W90" s="58" t="s">
        <v>370</v>
      </c>
      <c r="X90" s="59" t="s">
        <v>371</v>
      </c>
    </row>
    <row r="91" s="3" customFormat="1" ht="36" spans="1:24">
      <c r="A91" s="21">
        <v>86</v>
      </c>
      <c r="B91" s="21" t="s">
        <v>31</v>
      </c>
      <c r="C91" s="21" t="s">
        <v>32</v>
      </c>
      <c r="D91" s="21" t="s">
        <v>33</v>
      </c>
      <c r="E91" s="45" t="s">
        <v>363</v>
      </c>
      <c r="F91" s="21" t="s">
        <v>364</v>
      </c>
      <c r="G91" s="21" t="s">
        <v>372</v>
      </c>
      <c r="H91" s="21" t="s">
        <v>37</v>
      </c>
      <c r="I91" s="21" t="s">
        <v>373</v>
      </c>
      <c r="J91" s="34" t="s">
        <v>367</v>
      </c>
      <c r="K91" s="34" t="s">
        <v>368</v>
      </c>
      <c r="L91" s="21" t="s">
        <v>364</v>
      </c>
      <c r="M91" s="21" t="s">
        <v>374</v>
      </c>
      <c r="N91" s="25">
        <v>10</v>
      </c>
      <c r="O91" s="25">
        <v>10</v>
      </c>
      <c r="P91" s="25">
        <v>0</v>
      </c>
      <c r="Q91" s="25">
        <v>1</v>
      </c>
      <c r="R91" s="25">
        <v>59</v>
      </c>
      <c r="S91" s="25">
        <v>248</v>
      </c>
      <c r="T91" s="25">
        <v>1</v>
      </c>
      <c r="U91" s="25">
        <v>5</v>
      </c>
      <c r="V91" s="25">
        <v>17</v>
      </c>
      <c r="W91" s="58" t="s">
        <v>370</v>
      </c>
      <c r="X91" s="59" t="s">
        <v>371</v>
      </c>
    </row>
    <row r="92" s="3" customFormat="1" ht="33.75" spans="1:24">
      <c r="A92" s="21">
        <v>87</v>
      </c>
      <c r="B92" s="21" t="s">
        <v>43</v>
      </c>
      <c r="C92" s="23" t="s">
        <v>44</v>
      </c>
      <c r="D92" s="45" t="s">
        <v>45</v>
      </c>
      <c r="E92" s="45" t="s">
        <v>363</v>
      </c>
      <c r="F92" s="45" t="s">
        <v>375</v>
      </c>
      <c r="G92" s="21" t="s">
        <v>376</v>
      </c>
      <c r="H92" s="45" t="s">
        <v>37</v>
      </c>
      <c r="I92" s="45" t="s">
        <v>377</v>
      </c>
      <c r="J92" s="21">
        <v>2024.7</v>
      </c>
      <c r="K92" s="21">
        <v>2024.8</v>
      </c>
      <c r="L92" s="45" t="s">
        <v>378</v>
      </c>
      <c r="M92" s="45" t="s">
        <v>379</v>
      </c>
      <c r="N92" s="45">
        <v>9</v>
      </c>
      <c r="O92" s="45">
        <v>9</v>
      </c>
      <c r="P92" s="45">
        <v>0</v>
      </c>
      <c r="Q92" s="45">
        <v>1</v>
      </c>
      <c r="R92" s="45">
        <v>168</v>
      </c>
      <c r="S92" s="45">
        <v>642</v>
      </c>
      <c r="T92" s="45">
        <v>1</v>
      </c>
      <c r="U92" s="45">
        <v>7</v>
      </c>
      <c r="V92" s="45">
        <v>24</v>
      </c>
      <c r="W92" s="60" t="s">
        <v>370</v>
      </c>
      <c r="X92" s="60" t="s">
        <v>380</v>
      </c>
    </row>
    <row r="93" s="3" customFormat="1" ht="33.75" spans="1:24">
      <c r="A93" s="21">
        <v>88</v>
      </c>
      <c r="B93" s="21" t="s">
        <v>43</v>
      </c>
      <c r="C93" s="23" t="s">
        <v>44</v>
      </c>
      <c r="D93" s="45" t="s">
        <v>45</v>
      </c>
      <c r="E93" s="45" t="s">
        <v>363</v>
      </c>
      <c r="F93" s="45" t="s">
        <v>375</v>
      </c>
      <c r="G93" s="45" t="s">
        <v>381</v>
      </c>
      <c r="H93" s="45" t="s">
        <v>48</v>
      </c>
      <c r="I93" s="45" t="s">
        <v>382</v>
      </c>
      <c r="J93" s="54">
        <v>2024.5</v>
      </c>
      <c r="K93" s="21">
        <v>2024.6</v>
      </c>
      <c r="L93" s="45" t="s">
        <v>378</v>
      </c>
      <c r="M93" s="45" t="s">
        <v>383</v>
      </c>
      <c r="N93" s="45">
        <v>10</v>
      </c>
      <c r="O93" s="45">
        <v>10</v>
      </c>
      <c r="P93" s="45">
        <v>0</v>
      </c>
      <c r="Q93" s="45">
        <v>1</v>
      </c>
      <c r="R93" s="45">
        <v>132</v>
      </c>
      <c r="S93" s="45">
        <v>498</v>
      </c>
      <c r="T93" s="45">
        <v>1</v>
      </c>
      <c r="U93" s="45">
        <v>5</v>
      </c>
      <c r="V93" s="45">
        <v>15</v>
      </c>
      <c r="W93" s="60" t="s">
        <v>370</v>
      </c>
      <c r="X93" s="60" t="s">
        <v>380</v>
      </c>
    </row>
    <row r="94" s="3" customFormat="1" ht="33.75" spans="1:24">
      <c r="A94" s="21">
        <v>89</v>
      </c>
      <c r="B94" s="45" t="s">
        <v>31</v>
      </c>
      <c r="C94" s="45" t="s">
        <v>32</v>
      </c>
      <c r="D94" s="21" t="s">
        <v>62</v>
      </c>
      <c r="E94" s="45" t="s">
        <v>363</v>
      </c>
      <c r="F94" s="45" t="s">
        <v>375</v>
      </c>
      <c r="G94" s="45" t="s">
        <v>384</v>
      </c>
      <c r="H94" s="45" t="s">
        <v>48</v>
      </c>
      <c r="I94" s="45" t="s">
        <v>385</v>
      </c>
      <c r="J94" s="54">
        <v>2024.5</v>
      </c>
      <c r="K94" s="21">
        <v>2024.6</v>
      </c>
      <c r="L94" s="45" t="s">
        <v>378</v>
      </c>
      <c r="M94" s="45" t="s">
        <v>386</v>
      </c>
      <c r="N94" s="45">
        <v>10</v>
      </c>
      <c r="O94" s="45">
        <v>10</v>
      </c>
      <c r="P94" s="45">
        <v>0</v>
      </c>
      <c r="Q94" s="45">
        <v>1</v>
      </c>
      <c r="R94" s="45">
        <v>850</v>
      </c>
      <c r="S94" s="45">
        <v>3280</v>
      </c>
      <c r="T94" s="45">
        <v>1</v>
      </c>
      <c r="U94" s="45">
        <v>47</v>
      </c>
      <c r="V94" s="45">
        <v>168</v>
      </c>
      <c r="W94" s="60" t="s">
        <v>370</v>
      </c>
      <c r="X94" s="60" t="s">
        <v>387</v>
      </c>
    </row>
    <row r="95" s="3" customFormat="1" ht="33" customHeight="1" spans="1:24">
      <c r="A95" s="21">
        <v>90</v>
      </c>
      <c r="B95" s="46" t="s">
        <v>43</v>
      </c>
      <c r="C95" s="45" t="s">
        <v>308</v>
      </c>
      <c r="D95" s="46" t="s">
        <v>388</v>
      </c>
      <c r="E95" s="45" t="s">
        <v>363</v>
      </c>
      <c r="F95" s="45" t="s">
        <v>389</v>
      </c>
      <c r="G95" s="45" t="s">
        <v>390</v>
      </c>
      <c r="H95" s="45" t="s">
        <v>37</v>
      </c>
      <c r="I95" s="45" t="s">
        <v>391</v>
      </c>
      <c r="J95" s="55">
        <v>45352</v>
      </c>
      <c r="K95" s="55">
        <v>45383</v>
      </c>
      <c r="L95" s="45" t="s">
        <v>389</v>
      </c>
      <c r="M95" s="45" t="s">
        <v>392</v>
      </c>
      <c r="N95" s="45">
        <v>25</v>
      </c>
      <c r="O95" s="45">
        <v>25</v>
      </c>
      <c r="P95" s="45">
        <v>0</v>
      </c>
      <c r="Q95" s="45">
        <v>1</v>
      </c>
      <c r="R95" s="45">
        <v>31</v>
      </c>
      <c r="S95" s="45">
        <v>116</v>
      </c>
      <c r="T95" s="45">
        <v>0</v>
      </c>
      <c r="U95" s="45">
        <v>6</v>
      </c>
      <c r="V95" s="45">
        <v>17</v>
      </c>
      <c r="W95" s="60" t="s">
        <v>370</v>
      </c>
      <c r="X95" s="60" t="s">
        <v>393</v>
      </c>
    </row>
    <row r="96" s="3" customFormat="1" ht="24" spans="1:24">
      <c r="A96" s="21">
        <v>91</v>
      </c>
      <c r="B96" s="45" t="s">
        <v>31</v>
      </c>
      <c r="C96" s="45" t="s">
        <v>101</v>
      </c>
      <c r="D96" s="45" t="s">
        <v>102</v>
      </c>
      <c r="E96" s="45" t="s">
        <v>363</v>
      </c>
      <c r="F96" s="45" t="s">
        <v>389</v>
      </c>
      <c r="G96" s="45" t="s">
        <v>394</v>
      </c>
      <c r="H96" s="45" t="s">
        <v>48</v>
      </c>
      <c r="I96" s="45" t="s">
        <v>395</v>
      </c>
      <c r="J96" s="55">
        <v>45352</v>
      </c>
      <c r="K96" s="55">
        <v>45352</v>
      </c>
      <c r="L96" s="45" t="s">
        <v>389</v>
      </c>
      <c r="M96" s="45" t="s">
        <v>396</v>
      </c>
      <c r="N96" s="45">
        <v>12</v>
      </c>
      <c r="O96" s="45">
        <v>12</v>
      </c>
      <c r="P96" s="45">
        <v>0</v>
      </c>
      <c r="Q96" s="45">
        <v>1</v>
      </c>
      <c r="R96" s="45">
        <v>72</v>
      </c>
      <c r="S96" s="45">
        <v>276</v>
      </c>
      <c r="T96" s="45">
        <v>0</v>
      </c>
      <c r="U96" s="45">
        <v>5</v>
      </c>
      <c r="V96" s="45">
        <v>14</v>
      </c>
      <c r="W96" s="60" t="s">
        <v>370</v>
      </c>
      <c r="X96" s="60" t="s">
        <v>397</v>
      </c>
    </row>
    <row r="97" s="3" customFormat="1" ht="36" spans="1:24">
      <c r="A97" s="21">
        <v>92</v>
      </c>
      <c r="B97" s="47" t="s">
        <v>31</v>
      </c>
      <c r="C97" s="47" t="s">
        <v>101</v>
      </c>
      <c r="D97" s="47" t="s">
        <v>398</v>
      </c>
      <c r="E97" s="47" t="s">
        <v>363</v>
      </c>
      <c r="F97" s="47" t="s">
        <v>399</v>
      </c>
      <c r="G97" s="48" t="s">
        <v>400</v>
      </c>
      <c r="H97" s="47" t="s">
        <v>37</v>
      </c>
      <c r="I97" s="47" t="s">
        <v>401</v>
      </c>
      <c r="J97" s="56">
        <v>45292</v>
      </c>
      <c r="K97" s="56">
        <v>45323</v>
      </c>
      <c r="L97" s="47" t="s">
        <v>399</v>
      </c>
      <c r="M97" s="47" t="s">
        <v>402</v>
      </c>
      <c r="N97" s="47">
        <v>10</v>
      </c>
      <c r="O97" s="47">
        <v>10</v>
      </c>
      <c r="P97" s="47">
        <v>0</v>
      </c>
      <c r="Q97" s="47">
        <v>1</v>
      </c>
      <c r="R97" s="47">
        <v>60</v>
      </c>
      <c r="S97" s="47">
        <v>182</v>
      </c>
      <c r="T97" s="47">
        <v>0</v>
      </c>
      <c r="U97" s="47">
        <v>53</v>
      </c>
      <c r="V97" s="47">
        <v>162</v>
      </c>
      <c r="W97" s="61" t="s">
        <v>370</v>
      </c>
      <c r="X97" s="61" t="s">
        <v>403</v>
      </c>
    </row>
    <row r="98" s="3" customFormat="1" ht="33.75" spans="1:24">
      <c r="A98" s="21">
        <v>93</v>
      </c>
      <c r="B98" s="46" t="s">
        <v>43</v>
      </c>
      <c r="C98" s="23" t="s">
        <v>44</v>
      </c>
      <c r="D98" s="45" t="s">
        <v>45</v>
      </c>
      <c r="E98" s="45" t="s">
        <v>363</v>
      </c>
      <c r="F98" s="45" t="s">
        <v>399</v>
      </c>
      <c r="G98" s="45" t="s">
        <v>404</v>
      </c>
      <c r="H98" s="45" t="s">
        <v>48</v>
      </c>
      <c r="I98" s="45" t="s">
        <v>405</v>
      </c>
      <c r="J98" s="56">
        <v>45292</v>
      </c>
      <c r="K98" s="56">
        <v>45323</v>
      </c>
      <c r="L98" s="45" t="s">
        <v>399</v>
      </c>
      <c r="M98" s="45" t="s">
        <v>406</v>
      </c>
      <c r="N98" s="45">
        <v>10</v>
      </c>
      <c r="O98" s="45">
        <v>10</v>
      </c>
      <c r="P98" s="45">
        <v>0</v>
      </c>
      <c r="Q98" s="45">
        <v>1</v>
      </c>
      <c r="R98" s="45">
        <v>42</v>
      </c>
      <c r="S98" s="45">
        <v>118</v>
      </c>
      <c r="T98" s="45">
        <v>0</v>
      </c>
      <c r="U98" s="45">
        <v>20</v>
      </c>
      <c r="V98" s="45">
        <v>78</v>
      </c>
      <c r="W98" s="60" t="s">
        <v>370</v>
      </c>
      <c r="X98" s="60" t="s">
        <v>407</v>
      </c>
    </row>
    <row r="99" s="3" customFormat="1" ht="33.75" spans="1:24">
      <c r="A99" s="21">
        <v>94</v>
      </c>
      <c r="B99" s="46" t="s">
        <v>43</v>
      </c>
      <c r="C99" s="23" t="s">
        <v>44</v>
      </c>
      <c r="D99" s="45" t="s">
        <v>45</v>
      </c>
      <c r="E99" s="45" t="s">
        <v>363</v>
      </c>
      <c r="F99" s="24" t="s">
        <v>408</v>
      </c>
      <c r="G99" s="49" t="s">
        <v>409</v>
      </c>
      <c r="H99" s="45" t="s">
        <v>229</v>
      </c>
      <c r="I99" s="45" t="s">
        <v>410</v>
      </c>
      <c r="J99" s="56">
        <v>45566</v>
      </c>
      <c r="K99" s="56">
        <v>45566</v>
      </c>
      <c r="L99" s="45" t="s">
        <v>410</v>
      </c>
      <c r="M99" s="45" t="s">
        <v>411</v>
      </c>
      <c r="N99" s="45">
        <v>6</v>
      </c>
      <c r="O99" s="45">
        <v>6</v>
      </c>
      <c r="P99" s="45">
        <v>0</v>
      </c>
      <c r="Q99" s="45">
        <v>1</v>
      </c>
      <c r="R99" s="45">
        <v>62</v>
      </c>
      <c r="S99" s="45">
        <v>243</v>
      </c>
      <c r="T99" s="45">
        <v>0</v>
      </c>
      <c r="U99" s="45">
        <v>2</v>
      </c>
      <c r="V99" s="45">
        <v>3</v>
      </c>
      <c r="W99" s="40" t="s">
        <v>412</v>
      </c>
      <c r="X99" s="62" t="s">
        <v>413</v>
      </c>
    </row>
    <row r="100" s="3" customFormat="1" ht="36" spans="1:24">
      <c r="A100" s="21">
        <v>95</v>
      </c>
      <c r="B100" s="46" t="s">
        <v>43</v>
      </c>
      <c r="C100" s="23" t="s">
        <v>44</v>
      </c>
      <c r="D100" s="45" t="s">
        <v>45</v>
      </c>
      <c r="E100" s="45" t="s">
        <v>363</v>
      </c>
      <c r="F100" s="24" t="s">
        <v>408</v>
      </c>
      <c r="G100" s="50" t="s">
        <v>414</v>
      </c>
      <c r="H100" s="45" t="s">
        <v>37</v>
      </c>
      <c r="I100" s="45" t="s">
        <v>410</v>
      </c>
      <c r="J100" s="56">
        <v>45383</v>
      </c>
      <c r="K100" s="56">
        <v>45383</v>
      </c>
      <c r="L100" s="45" t="s">
        <v>410</v>
      </c>
      <c r="M100" s="45" t="s">
        <v>415</v>
      </c>
      <c r="N100" s="45">
        <v>9</v>
      </c>
      <c r="O100" s="45">
        <v>9</v>
      </c>
      <c r="P100" s="45">
        <v>0</v>
      </c>
      <c r="Q100" s="45">
        <v>1</v>
      </c>
      <c r="R100" s="45">
        <v>122</v>
      </c>
      <c r="S100" s="45">
        <v>450</v>
      </c>
      <c r="T100" s="45">
        <v>0</v>
      </c>
      <c r="U100" s="45">
        <v>7</v>
      </c>
      <c r="V100" s="45">
        <v>9</v>
      </c>
      <c r="W100" s="60" t="s">
        <v>370</v>
      </c>
      <c r="X100" s="60" t="s">
        <v>380</v>
      </c>
    </row>
    <row r="101" s="3" customFormat="1" ht="36" spans="1:24">
      <c r="A101" s="21">
        <v>96</v>
      </c>
      <c r="B101" s="45" t="s">
        <v>31</v>
      </c>
      <c r="C101" s="45" t="s">
        <v>101</v>
      </c>
      <c r="D101" s="47" t="s">
        <v>398</v>
      </c>
      <c r="E101" s="45" t="s">
        <v>363</v>
      </c>
      <c r="F101" s="45" t="s">
        <v>416</v>
      </c>
      <c r="G101" s="45" t="s">
        <v>417</v>
      </c>
      <c r="H101" s="45" t="s">
        <v>37</v>
      </c>
      <c r="I101" s="45" t="s">
        <v>418</v>
      </c>
      <c r="J101" s="55">
        <v>45383</v>
      </c>
      <c r="K101" s="55">
        <v>45383</v>
      </c>
      <c r="L101" s="45" t="s">
        <v>416</v>
      </c>
      <c r="M101" s="45" t="s">
        <v>419</v>
      </c>
      <c r="N101" s="45">
        <v>5</v>
      </c>
      <c r="O101" s="45">
        <v>5</v>
      </c>
      <c r="P101" s="45">
        <v>0</v>
      </c>
      <c r="Q101" s="45">
        <v>1</v>
      </c>
      <c r="R101" s="45">
        <v>54</v>
      </c>
      <c r="S101" s="45">
        <v>141</v>
      </c>
      <c r="T101" s="45">
        <v>0</v>
      </c>
      <c r="U101" s="45">
        <v>5</v>
      </c>
      <c r="V101" s="45">
        <v>14</v>
      </c>
      <c r="W101" s="60" t="s">
        <v>370</v>
      </c>
      <c r="X101" s="60" t="s">
        <v>420</v>
      </c>
    </row>
    <row r="102" s="3" customFormat="1" ht="33.75" spans="1:24">
      <c r="A102" s="21">
        <v>97</v>
      </c>
      <c r="B102" s="46" t="s">
        <v>43</v>
      </c>
      <c r="C102" s="21" t="s">
        <v>44</v>
      </c>
      <c r="D102" s="45" t="s">
        <v>45</v>
      </c>
      <c r="E102" s="45" t="s">
        <v>363</v>
      </c>
      <c r="F102" s="45" t="s">
        <v>416</v>
      </c>
      <c r="G102" s="45" t="s">
        <v>421</v>
      </c>
      <c r="H102" s="45" t="s">
        <v>229</v>
      </c>
      <c r="I102" s="45" t="s">
        <v>422</v>
      </c>
      <c r="J102" s="55">
        <v>45383</v>
      </c>
      <c r="K102" s="55">
        <v>45383</v>
      </c>
      <c r="L102" s="45" t="s">
        <v>416</v>
      </c>
      <c r="M102" s="45" t="s">
        <v>423</v>
      </c>
      <c r="N102" s="45">
        <v>5</v>
      </c>
      <c r="O102" s="45">
        <v>5</v>
      </c>
      <c r="P102" s="45">
        <v>0</v>
      </c>
      <c r="Q102" s="45">
        <v>1</v>
      </c>
      <c r="R102" s="45">
        <v>46</v>
      </c>
      <c r="S102" s="45">
        <v>129</v>
      </c>
      <c r="T102" s="45">
        <v>0</v>
      </c>
      <c r="U102" s="45">
        <v>1</v>
      </c>
      <c r="V102" s="45">
        <v>1</v>
      </c>
      <c r="W102" s="60" t="s">
        <v>370</v>
      </c>
      <c r="X102" s="60" t="s">
        <v>424</v>
      </c>
    </row>
    <row r="103" s="3" customFormat="1" ht="48" spans="1:24">
      <c r="A103" s="21">
        <v>98</v>
      </c>
      <c r="B103" s="46" t="s">
        <v>43</v>
      </c>
      <c r="C103" s="23" t="s">
        <v>44</v>
      </c>
      <c r="D103" s="21" t="s">
        <v>45</v>
      </c>
      <c r="E103" s="45" t="s">
        <v>363</v>
      </c>
      <c r="F103" s="21" t="s">
        <v>425</v>
      </c>
      <c r="G103" s="51" t="s">
        <v>426</v>
      </c>
      <c r="H103" s="21" t="s">
        <v>37</v>
      </c>
      <c r="I103" s="21" t="s">
        <v>427</v>
      </c>
      <c r="J103" s="56">
        <v>45383</v>
      </c>
      <c r="K103" s="56">
        <v>45413</v>
      </c>
      <c r="L103" s="21" t="s">
        <v>425</v>
      </c>
      <c r="M103" s="21" t="s">
        <v>428</v>
      </c>
      <c r="N103" s="25">
        <v>24</v>
      </c>
      <c r="O103" s="25">
        <v>24</v>
      </c>
      <c r="P103" s="25">
        <v>0</v>
      </c>
      <c r="Q103" s="25">
        <v>1</v>
      </c>
      <c r="R103" s="25">
        <v>175</v>
      </c>
      <c r="S103" s="25">
        <v>890</v>
      </c>
      <c r="T103" s="25">
        <v>1</v>
      </c>
      <c r="U103" s="25">
        <v>15</v>
      </c>
      <c r="V103" s="25">
        <v>41</v>
      </c>
      <c r="W103" s="37" t="s">
        <v>370</v>
      </c>
      <c r="X103" s="37" t="s">
        <v>380</v>
      </c>
    </row>
    <row r="104" s="3" customFormat="1" ht="33.75" spans="1:24">
      <c r="A104" s="21">
        <v>99</v>
      </c>
      <c r="B104" s="21" t="s">
        <v>31</v>
      </c>
      <c r="C104" s="21" t="s">
        <v>101</v>
      </c>
      <c r="D104" s="21" t="s">
        <v>102</v>
      </c>
      <c r="E104" s="45" t="s">
        <v>363</v>
      </c>
      <c r="F104" s="21" t="s">
        <v>425</v>
      </c>
      <c r="G104" s="21" t="s">
        <v>429</v>
      </c>
      <c r="H104" s="21" t="s">
        <v>37</v>
      </c>
      <c r="I104" s="21" t="s">
        <v>430</v>
      </c>
      <c r="J104" s="34" t="s">
        <v>431</v>
      </c>
      <c r="K104" s="34" t="s">
        <v>432</v>
      </c>
      <c r="L104" s="21" t="s">
        <v>425</v>
      </c>
      <c r="M104" s="21" t="s">
        <v>433</v>
      </c>
      <c r="N104" s="25">
        <v>10</v>
      </c>
      <c r="O104" s="25">
        <v>10</v>
      </c>
      <c r="P104" s="25">
        <v>0</v>
      </c>
      <c r="Q104" s="25">
        <v>1</v>
      </c>
      <c r="R104" s="25">
        <v>28</v>
      </c>
      <c r="S104" s="25">
        <v>125</v>
      </c>
      <c r="T104" s="25">
        <v>1</v>
      </c>
      <c r="U104" s="25">
        <v>4</v>
      </c>
      <c r="V104" s="25">
        <v>13</v>
      </c>
      <c r="W104" s="58" t="s">
        <v>370</v>
      </c>
      <c r="X104" s="59" t="s">
        <v>434</v>
      </c>
    </row>
    <row r="105" s="3" customFormat="1" ht="45" spans="1:24">
      <c r="A105" s="21">
        <v>100</v>
      </c>
      <c r="B105" s="46" t="s">
        <v>43</v>
      </c>
      <c r="C105" s="23" t="s">
        <v>44</v>
      </c>
      <c r="D105" s="21" t="s">
        <v>45</v>
      </c>
      <c r="E105" s="45" t="s">
        <v>363</v>
      </c>
      <c r="F105" s="45" t="s">
        <v>435</v>
      </c>
      <c r="G105" s="45" t="s">
        <v>436</v>
      </c>
      <c r="H105" s="45" t="s">
        <v>37</v>
      </c>
      <c r="I105" s="45" t="s">
        <v>437</v>
      </c>
      <c r="J105" s="56">
        <v>45352</v>
      </c>
      <c r="K105" s="56">
        <v>45383</v>
      </c>
      <c r="L105" s="45" t="s">
        <v>435</v>
      </c>
      <c r="M105" s="45" t="s">
        <v>438</v>
      </c>
      <c r="N105" s="45">
        <v>12</v>
      </c>
      <c r="O105" s="45">
        <v>12</v>
      </c>
      <c r="P105" s="45">
        <v>0</v>
      </c>
      <c r="Q105" s="45">
        <v>1</v>
      </c>
      <c r="R105" s="45">
        <v>156</v>
      </c>
      <c r="S105" s="45">
        <v>515</v>
      </c>
      <c r="T105" s="45">
        <v>1</v>
      </c>
      <c r="U105" s="45">
        <v>15</v>
      </c>
      <c r="V105" s="45">
        <v>53</v>
      </c>
      <c r="W105" s="60" t="s">
        <v>412</v>
      </c>
      <c r="X105" s="60" t="s">
        <v>439</v>
      </c>
    </row>
    <row r="106" s="3" customFormat="1" ht="24" spans="1:25">
      <c r="A106" s="21">
        <v>101</v>
      </c>
      <c r="B106" s="45" t="s">
        <v>31</v>
      </c>
      <c r="C106" s="45" t="s">
        <v>101</v>
      </c>
      <c r="D106" s="45" t="s">
        <v>102</v>
      </c>
      <c r="E106" s="45" t="s">
        <v>440</v>
      </c>
      <c r="F106" s="45" t="s">
        <v>441</v>
      </c>
      <c r="G106" s="45" t="s">
        <v>442</v>
      </c>
      <c r="H106" s="45" t="s">
        <v>37</v>
      </c>
      <c r="I106" s="45" t="s">
        <v>441</v>
      </c>
      <c r="J106" s="56">
        <v>45292</v>
      </c>
      <c r="K106" s="56">
        <v>45413</v>
      </c>
      <c r="L106" s="21" t="s">
        <v>441</v>
      </c>
      <c r="M106" s="21" t="s">
        <v>443</v>
      </c>
      <c r="N106" s="45">
        <v>14</v>
      </c>
      <c r="O106" s="45">
        <v>14</v>
      </c>
      <c r="P106" s="45">
        <v>0</v>
      </c>
      <c r="Q106" s="45">
        <v>1</v>
      </c>
      <c r="R106" s="45">
        <v>16</v>
      </c>
      <c r="S106" s="45">
        <v>52</v>
      </c>
      <c r="T106" s="21">
        <v>1</v>
      </c>
      <c r="U106" s="45">
        <v>7</v>
      </c>
      <c r="V106" s="45">
        <v>13</v>
      </c>
      <c r="W106" s="60" t="s">
        <v>182</v>
      </c>
      <c r="X106" s="37" t="s">
        <v>444</v>
      </c>
      <c r="Y106" s="7"/>
    </row>
    <row r="107" s="3" customFormat="1" ht="24" spans="1:25">
      <c r="A107" s="21">
        <v>102</v>
      </c>
      <c r="B107" s="45" t="s">
        <v>445</v>
      </c>
      <c r="C107" s="45" t="s">
        <v>101</v>
      </c>
      <c r="D107" s="45" t="s">
        <v>102</v>
      </c>
      <c r="E107" s="45" t="s">
        <v>440</v>
      </c>
      <c r="F107" s="45" t="s">
        <v>441</v>
      </c>
      <c r="G107" s="45" t="s">
        <v>446</v>
      </c>
      <c r="H107" s="45" t="s">
        <v>37</v>
      </c>
      <c r="I107" s="45" t="s">
        <v>441</v>
      </c>
      <c r="J107" s="56">
        <v>45292</v>
      </c>
      <c r="K107" s="56">
        <v>45413</v>
      </c>
      <c r="L107" s="21" t="s">
        <v>441</v>
      </c>
      <c r="M107" s="21" t="s">
        <v>447</v>
      </c>
      <c r="N107" s="45">
        <v>12</v>
      </c>
      <c r="O107" s="45">
        <v>12</v>
      </c>
      <c r="P107" s="45">
        <v>0</v>
      </c>
      <c r="Q107" s="45">
        <v>1</v>
      </c>
      <c r="R107" s="45">
        <v>16</v>
      </c>
      <c r="S107" s="45">
        <v>52</v>
      </c>
      <c r="T107" s="21">
        <v>1</v>
      </c>
      <c r="U107" s="45">
        <v>7</v>
      </c>
      <c r="V107" s="45">
        <v>13</v>
      </c>
      <c r="W107" s="60" t="s">
        <v>182</v>
      </c>
      <c r="X107" s="37" t="s">
        <v>448</v>
      </c>
      <c r="Y107" s="7"/>
    </row>
    <row r="108" s="3" customFormat="1" ht="48" spans="1:25">
      <c r="A108" s="21">
        <v>103</v>
      </c>
      <c r="B108" s="45" t="s">
        <v>31</v>
      </c>
      <c r="C108" s="45" t="s">
        <v>32</v>
      </c>
      <c r="D108" s="45" t="s">
        <v>33</v>
      </c>
      <c r="E108" s="45" t="s">
        <v>440</v>
      </c>
      <c r="F108" s="45" t="s">
        <v>441</v>
      </c>
      <c r="G108" s="21" t="s">
        <v>449</v>
      </c>
      <c r="H108" s="21" t="s">
        <v>37</v>
      </c>
      <c r="I108" s="21" t="s">
        <v>441</v>
      </c>
      <c r="J108" s="55">
        <v>45292</v>
      </c>
      <c r="K108" s="55">
        <v>45627</v>
      </c>
      <c r="L108" s="21" t="s">
        <v>441</v>
      </c>
      <c r="M108" s="21" t="s">
        <v>450</v>
      </c>
      <c r="N108" s="45">
        <v>20</v>
      </c>
      <c r="O108" s="45">
        <v>20</v>
      </c>
      <c r="P108" s="45">
        <v>0</v>
      </c>
      <c r="Q108" s="45">
        <v>1</v>
      </c>
      <c r="R108" s="45">
        <v>28</v>
      </c>
      <c r="S108" s="45">
        <v>76</v>
      </c>
      <c r="T108" s="21">
        <v>0</v>
      </c>
      <c r="U108" s="45">
        <v>2</v>
      </c>
      <c r="V108" s="45">
        <v>6</v>
      </c>
      <c r="W108" s="60" t="s">
        <v>182</v>
      </c>
      <c r="X108" s="60" t="s">
        <v>451</v>
      </c>
      <c r="Y108" s="7"/>
    </row>
    <row r="109" s="3" customFormat="1" ht="60" spans="1:25">
      <c r="A109" s="21">
        <v>104</v>
      </c>
      <c r="B109" s="46" t="s">
        <v>43</v>
      </c>
      <c r="C109" s="21" t="s">
        <v>308</v>
      </c>
      <c r="D109" s="45" t="s">
        <v>309</v>
      </c>
      <c r="E109" s="45" t="s">
        <v>440</v>
      </c>
      <c r="F109" s="45" t="s">
        <v>452</v>
      </c>
      <c r="G109" s="45" t="s">
        <v>453</v>
      </c>
      <c r="H109" s="45" t="s">
        <v>37</v>
      </c>
      <c r="I109" s="45" t="s">
        <v>452</v>
      </c>
      <c r="J109" s="55">
        <v>45292</v>
      </c>
      <c r="K109" s="55">
        <v>45627</v>
      </c>
      <c r="L109" s="45" t="s">
        <v>454</v>
      </c>
      <c r="M109" s="21" t="s">
        <v>455</v>
      </c>
      <c r="N109" s="45">
        <v>50</v>
      </c>
      <c r="O109" s="45">
        <v>50</v>
      </c>
      <c r="P109" s="45">
        <v>0</v>
      </c>
      <c r="Q109" s="45">
        <v>1</v>
      </c>
      <c r="R109" s="45">
        <v>1313</v>
      </c>
      <c r="S109" s="45">
        <v>4860</v>
      </c>
      <c r="T109" s="21">
        <v>0</v>
      </c>
      <c r="U109" s="45">
        <v>63</v>
      </c>
      <c r="V109" s="45">
        <v>197</v>
      </c>
      <c r="W109" s="60" t="s">
        <v>182</v>
      </c>
      <c r="X109" s="60" t="s">
        <v>456</v>
      </c>
      <c r="Y109" s="7"/>
    </row>
    <row r="110" s="3" customFormat="1" ht="36" spans="1:25">
      <c r="A110" s="21">
        <v>105</v>
      </c>
      <c r="B110" s="45" t="s">
        <v>31</v>
      </c>
      <c r="C110" s="45" t="s">
        <v>32</v>
      </c>
      <c r="D110" s="45" t="s">
        <v>33</v>
      </c>
      <c r="E110" s="45" t="s">
        <v>440</v>
      </c>
      <c r="F110" s="45" t="s">
        <v>452</v>
      </c>
      <c r="G110" s="21" t="s">
        <v>457</v>
      </c>
      <c r="H110" s="45" t="s">
        <v>37</v>
      </c>
      <c r="I110" s="45" t="s">
        <v>452</v>
      </c>
      <c r="J110" s="55">
        <v>45309</v>
      </c>
      <c r="K110" s="55">
        <v>45644</v>
      </c>
      <c r="L110" s="45" t="s">
        <v>452</v>
      </c>
      <c r="M110" s="21" t="s">
        <v>458</v>
      </c>
      <c r="N110" s="45">
        <v>18</v>
      </c>
      <c r="O110" s="45">
        <v>18</v>
      </c>
      <c r="P110" s="45">
        <v>0</v>
      </c>
      <c r="Q110" s="45">
        <v>1</v>
      </c>
      <c r="R110" s="45">
        <v>56</v>
      </c>
      <c r="S110" s="45">
        <v>172</v>
      </c>
      <c r="T110" s="21">
        <v>0</v>
      </c>
      <c r="U110" s="45">
        <v>16</v>
      </c>
      <c r="V110" s="45">
        <v>53</v>
      </c>
      <c r="W110" s="60" t="s">
        <v>182</v>
      </c>
      <c r="X110" s="60" t="s">
        <v>459</v>
      </c>
      <c r="Y110" s="7"/>
    </row>
    <row r="111" s="3" customFormat="1" ht="45" spans="1:25">
      <c r="A111" s="21">
        <v>106</v>
      </c>
      <c r="B111" s="46" t="s">
        <v>43</v>
      </c>
      <c r="C111" s="45" t="s">
        <v>44</v>
      </c>
      <c r="D111" s="45" t="s">
        <v>45</v>
      </c>
      <c r="E111" s="45" t="s">
        <v>440</v>
      </c>
      <c r="F111" s="45" t="s">
        <v>460</v>
      </c>
      <c r="G111" s="21" t="s">
        <v>461</v>
      </c>
      <c r="H111" s="21" t="s">
        <v>462</v>
      </c>
      <c r="I111" s="21" t="s">
        <v>460</v>
      </c>
      <c r="J111" s="56">
        <v>45352</v>
      </c>
      <c r="K111" s="56">
        <v>45505</v>
      </c>
      <c r="L111" s="21" t="s">
        <v>463</v>
      </c>
      <c r="M111" s="21" t="s">
        <v>464</v>
      </c>
      <c r="N111" s="45">
        <v>10</v>
      </c>
      <c r="O111" s="45">
        <v>10</v>
      </c>
      <c r="P111" s="45">
        <v>0</v>
      </c>
      <c r="Q111" s="45">
        <v>1</v>
      </c>
      <c r="R111" s="45">
        <v>110</v>
      </c>
      <c r="S111" s="21">
        <v>450</v>
      </c>
      <c r="T111" s="21">
        <v>0</v>
      </c>
      <c r="U111" s="45">
        <v>20</v>
      </c>
      <c r="V111" s="45">
        <v>58</v>
      </c>
      <c r="W111" s="60" t="s">
        <v>182</v>
      </c>
      <c r="X111" s="60" t="s">
        <v>465</v>
      </c>
      <c r="Y111" s="7"/>
    </row>
    <row r="112" s="3" customFormat="1" ht="33.75" spans="1:25">
      <c r="A112" s="21">
        <v>107</v>
      </c>
      <c r="B112" s="52" t="s">
        <v>43</v>
      </c>
      <c r="C112" s="21" t="s">
        <v>308</v>
      </c>
      <c r="D112" s="21" t="s">
        <v>309</v>
      </c>
      <c r="E112" s="45" t="s">
        <v>440</v>
      </c>
      <c r="F112" s="45" t="s">
        <v>460</v>
      </c>
      <c r="G112" s="21" t="s">
        <v>466</v>
      </c>
      <c r="H112" s="45" t="s">
        <v>467</v>
      </c>
      <c r="I112" s="45" t="s">
        <v>460</v>
      </c>
      <c r="J112" s="56">
        <v>45352</v>
      </c>
      <c r="K112" s="56">
        <v>45566</v>
      </c>
      <c r="L112" s="45" t="s">
        <v>463</v>
      </c>
      <c r="M112" s="21" t="s">
        <v>468</v>
      </c>
      <c r="N112" s="45">
        <v>10</v>
      </c>
      <c r="O112" s="45">
        <v>10</v>
      </c>
      <c r="P112" s="45">
        <v>0</v>
      </c>
      <c r="Q112" s="45">
        <v>1</v>
      </c>
      <c r="R112" s="45">
        <v>110</v>
      </c>
      <c r="S112" s="21">
        <v>450</v>
      </c>
      <c r="T112" s="21">
        <v>0</v>
      </c>
      <c r="U112" s="45">
        <v>10</v>
      </c>
      <c r="V112" s="45">
        <v>30</v>
      </c>
      <c r="W112" s="60" t="s">
        <v>182</v>
      </c>
      <c r="X112" s="60" t="s">
        <v>469</v>
      </c>
      <c r="Y112" s="7"/>
    </row>
    <row r="113" s="3" customFormat="1" ht="24" spans="1:25">
      <c r="A113" s="21">
        <v>108</v>
      </c>
      <c r="B113" s="45" t="s">
        <v>31</v>
      </c>
      <c r="C113" s="45" t="s">
        <v>32</v>
      </c>
      <c r="D113" s="21" t="s">
        <v>33</v>
      </c>
      <c r="E113" s="45" t="s">
        <v>440</v>
      </c>
      <c r="F113" s="45" t="s">
        <v>460</v>
      </c>
      <c r="G113" s="21" t="s">
        <v>470</v>
      </c>
      <c r="H113" s="21" t="s">
        <v>37</v>
      </c>
      <c r="I113" s="21" t="s">
        <v>460</v>
      </c>
      <c r="J113" s="56">
        <v>45352</v>
      </c>
      <c r="K113" s="56">
        <v>45566</v>
      </c>
      <c r="L113" s="21" t="s">
        <v>463</v>
      </c>
      <c r="M113" s="21" t="s">
        <v>471</v>
      </c>
      <c r="N113" s="45">
        <v>50</v>
      </c>
      <c r="O113" s="45">
        <v>50</v>
      </c>
      <c r="P113" s="45">
        <v>0</v>
      </c>
      <c r="Q113" s="45">
        <v>1</v>
      </c>
      <c r="R113" s="45">
        <v>290</v>
      </c>
      <c r="S113" s="21">
        <v>810</v>
      </c>
      <c r="T113" s="21">
        <v>0</v>
      </c>
      <c r="U113" s="45">
        <v>35</v>
      </c>
      <c r="V113" s="45">
        <v>85</v>
      </c>
      <c r="W113" s="60" t="s">
        <v>182</v>
      </c>
      <c r="X113" s="60" t="s">
        <v>472</v>
      </c>
      <c r="Y113" s="7"/>
    </row>
    <row r="114" s="3" customFormat="1" ht="24" spans="1:25">
      <c r="A114" s="21">
        <v>109</v>
      </c>
      <c r="B114" s="45" t="s">
        <v>31</v>
      </c>
      <c r="C114" s="45" t="s">
        <v>101</v>
      </c>
      <c r="D114" s="45" t="s">
        <v>299</v>
      </c>
      <c r="E114" s="45" t="s">
        <v>440</v>
      </c>
      <c r="F114" s="45" t="s">
        <v>460</v>
      </c>
      <c r="G114" s="21" t="s">
        <v>473</v>
      </c>
      <c r="H114" s="21" t="s">
        <v>37</v>
      </c>
      <c r="I114" s="21" t="s">
        <v>460</v>
      </c>
      <c r="J114" s="56">
        <v>45352</v>
      </c>
      <c r="K114" s="56">
        <v>45627</v>
      </c>
      <c r="L114" s="21" t="s">
        <v>463</v>
      </c>
      <c r="M114" s="21" t="s">
        <v>474</v>
      </c>
      <c r="N114" s="45">
        <v>8</v>
      </c>
      <c r="O114" s="45">
        <v>8</v>
      </c>
      <c r="P114" s="45">
        <v>0</v>
      </c>
      <c r="Q114" s="45">
        <v>1</v>
      </c>
      <c r="R114" s="45">
        <v>290</v>
      </c>
      <c r="S114" s="21">
        <v>810</v>
      </c>
      <c r="T114" s="21">
        <v>0</v>
      </c>
      <c r="U114" s="45">
        <v>55</v>
      </c>
      <c r="V114" s="45">
        <v>161</v>
      </c>
      <c r="W114" s="60" t="s">
        <v>182</v>
      </c>
      <c r="X114" s="60" t="s">
        <v>475</v>
      </c>
      <c r="Y114" s="7"/>
    </row>
    <row r="115" s="3" customFormat="1" ht="36" spans="1:25">
      <c r="A115" s="21">
        <v>110</v>
      </c>
      <c r="B115" s="45" t="s">
        <v>476</v>
      </c>
      <c r="C115" s="45" t="s">
        <v>477</v>
      </c>
      <c r="D115" s="45" t="s">
        <v>478</v>
      </c>
      <c r="E115" s="45" t="s">
        <v>440</v>
      </c>
      <c r="F115" s="45" t="s">
        <v>460</v>
      </c>
      <c r="G115" s="45" t="s">
        <v>479</v>
      </c>
      <c r="H115" s="45" t="s">
        <v>37</v>
      </c>
      <c r="I115" s="45" t="s">
        <v>460</v>
      </c>
      <c r="J115" s="56">
        <v>45293</v>
      </c>
      <c r="K115" s="56">
        <v>45384</v>
      </c>
      <c r="L115" s="45" t="s">
        <v>463</v>
      </c>
      <c r="M115" s="21" t="s">
        <v>480</v>
      </c>
      <c r="N115" s="45">
        <v>100</v>
      </c>
      <c r="O115" s="45">
        <v>100</v>
      </c>
      <c r="P115" s="45">
        <v>0</v>
      </c>
      <c r="Q115" s="45">
        <v>1</v>
      </c>
      <c r="R115" s="45">
        <v>1775</v>
      </c>
      <c r="S115" s="21">
        <v>6128</v>
      </c>
      <c r="T115" s="21">
        <v>0</v>
      </c>
      <c r="U115" s="45">
        <v>20</v>
      </c>
      <c r="V115" s="45">
        <v>55</v>
      </c>
      <c r="W115" s="60" t="s">
        <v>182</v>
      </c>
      <c r="X115" s="60" t="s">
        <v>481</v>
      </c>
      <c r="Y115" s="7"/>
    </row>
    <row r="116" s="3" customFormat="1" ht="33.75" spans="1:25">
      <c r="A116" s="21">
        <v>111</v>
      </c>
      <c r="B116" s="46" t="s">
        <v>43</v>
      </c>
      <c r="C116" s="45" t="s">
        <v>110</v>
      </c>
      <c r="D116" s="45" t="s">
        <v>111</v>
      </c>
      <c r="E116" s="45" t="s">
        <v>440</v>
      </c>
      <c r="F116" s="45" t="s">
        <v>482</v>
      </c>
      <c r="G116" s="21" t="s">
        <v>483</v>
      </c>
      <c r="H116" s="45" t="s">
        <v>37</v>
      </c>
      <c r="I116" s="21" t="s">
        <v>484</v>
      </c>
      <c r="J116" s="56">
        <v>45292</v>
      </c>
      <c r="K116" s="56">
        <v>45413</v>
      </c>
      <c r="L116" s="21" t="s">
        <v>482</v>
      </c>
      <c r="M116" s="21" t="s">
        <v>485</v>
      </c>
      <c r="N116" s="45">
        <v>5</v>
      </c>
      <c r="O116" s="45">
        <v>5</v>
      </c>
      <c r="P116" s="45">
        <v>0</v>
      </c>
      <c r="Q116" s="45">
        <v>1</v>
      </c>
      <c r="R116" s="45">
        <v>13</v>
      </c>
      <c r="S116" s="45">
        <v>49</v>
      </c>
      <c r="T116" s="21">
        <v>1</v>
      </c>
      <c r="U116" s="45">
        <v>5</v>
      </c>
      <c r="V116" s="45">
        <v>18</v>
      </c>
      <c r="W116" s="60" t="s">
        <v>182</v>
      </c>
      <c r="X116" s="37" t="s">
        <v>486</v>
      </c>
      <c r="Y116" s="7"/>
    </row>
    <row r="117" s="3" customFormat="1" ht="24" spans="1:25">
      <c r="A117" s="21">
        <v>112</v>
      </c>
      <c r="B117" s="45" t="s">
        <v>445</v>
      </c>
      <c r="C117" s="45" t="s">
        <v>101</v>
      </c>
      <c r="D117" s="45" t="s">
        <v>102</v>
      </c>
      <c r="E117" s="45" t="s">
        <v>440</v>
      </c>
      <c r="F117" s="45" t="s">
        <v>482</v>
      </c>
      <c r="G117" s="45" t="s">
        <v>487</v>
      </c>
      <c r="H117" s="45" t="s">
        <v>37</v>
      </c>
      <c r="I117" s="45" t="s">
        <v>488</v>
      </c>
      <c r="J117" s="56">
        <v>45292</v>
      </c>
      <c r="K117" s="56">
        <v>45413</v>
      </c>
      <c r="L117" s="21" t="s">
        <v>482</v>
      </c>
      <c r="M117" s="21" t="s">
        <v>489</v>
      </c>
      <c r="N117" s="45">
        <v>5</v>
      </c>
      <c r="O117" s="45">
        <v>5</v>
      </c>
      <c r="P117" s="45">
        <v>0</v>
      </c>
      <c r="Q117" s="45">
        <v>1</v>
      </c>
      <c r="R117" s="45">
        <v>16</v>
      </c>
      <c r="S117" s="45">
        <v>52</v>
      </c>
      <c r="T117" s="21">
        <v>1</v>
      </c>
      <c r="U117" s="45">
        <v>7</v>
      </c>
      <c r="V117" s="45">
        <v>13</v>
      </c>
      <c r="W117" s="60" t="s">
        <v>182</v>
      </c>
      <c r="X117" s="37" t="s">
        <v>490</v>
      </c>
      <c r="Y117" s="7"/>
    </row>
    <row r="118" s="3" customFormat="1" ht="33.75" spans="1:25">
      <c r="A118" s="21">
        <v>113</v>
      </c>
      <c r="B118" s="46" t="s">
        <v>43</v>
      </c>
      <c r="C118" s="21" t="s">
        <v>308</v>
      </c>
      <c r="D118" s="45" t="s">
        <v>388</v>
      </c>
      <c r="E118" s="45" t="s">
        <v>440</v>
      </c>
      <c r="F118" s="45" t="s">
        <v>482</v>
      </c>
      <c r="G118" s="21" t="s">
        <v>491</v>
      </c>
      <c r="H118" s="45" t="s">
        <v>37</v>
      </c>
      <c r="I118" s="45" t="s">
        <v>488</v>
      </c>
      <c r="J118" s="56">
        <v>45536</v>
      </c>
      <c r="K118" s="56">
        <v>45566</v>
      </c>
      <c r="L118" s="21" t="s">
        <v>482</v>
      </c>
      <c r="M118" s="21" t="s">
        <v>492</v>
      </c>
      <c r="N118" s="45">
        <v>25</v>
      </c>
      <c r="O118" s="45">
        <v>25</v>
      </c>
      <c r="P118" s="45">
        <v>0</v>
      </c>
      <c r="Q118" s="45">
        <v>1</v>
      </c>
      <c r="R118" s="45">
        <v>19</v>
      </c>
      <c r="S118" s="45">
        <v>30</v>
      </c>
      <c r="T118" s="21">
        <v>1</v>
      </c>
      <c r="U118" s="45">
        <v>6</v>
      </c>
      <c r="V118" s="45">
        <v>20</v>
      </c>
      <c r="W118" s="60" t="s">
        <v>182</v>
      </c>
      <c r="X118" s="37" t="s">
        <v>493</v>
      </c>
      <c r="Y118" s="7"/>
    </row>
    <row r="119" s="3" customFormat="1" ht="24" spans="1:25">
      <c r="A119" s="21">
        <v>114</v>
      </c>
      <c r="B119" s="45" t="s">
        <v>31</v>
      </c>
      <c r="C119" s="45" t="s">
        <v>32</v>
      </c>
      <c r="D119" s="45" t="s">
        <v>33</v>
      </c>
      <c r="E119" s="45" t="s">
        <v>440</v>
      </c>
      <c r="F119" s="45" t="s">
        <v>494</v>
      </c>
      <c r="G119" s="45" t="s">
        <v>495</v>
      </c>
      <c r="H119" s="45" t="s">
        <v>37</v>
      </c>
      <c r="I119" s="45" t="s">
        <v>496</v>
      </c>
      <c r="J119" s="56">
        <v>45292</v>
      </c>
      <c r="K119" s="56">
        <v>45323</v>
      </c>
      <c r="L119" s="21" t="s">
        <v>494</v>
      </c>
      <c r="M119" s="21" t="s">
        <v>497</v>
      </c>
      <c r="N119" s="45">
        <v>20</v>
      </c>
      <c r="O119" s="45">
        <v>20</v>
      </c>
      <c r="P119" s="45">
        <v>0</v>
      </c>
      <c r="Q119" s="45">
        <v>1</v>
      </c>
      <c r="R119" s="45">
        <v>264</v>
      </c>
      <c r="S119" s="45">
        <v>780</v>
      </c>
      <c r="T119" s="21">
        <v>0</v>
      </c>
      <c r="U119" s="45">
        <v>9</v>
      </c>
      <c r="V119" s="45">
        <v>26</v>
      </c>
      <c r="W119" s="60" t="s">
        <v>182</v>
      </c>
      <c r="X119" s="37" t="s">
        <v>498</v>
      </c>
      <c r="Y119" s="7"/>
    </row>
    <row r="120" s="3" customFormat="1" ht="24" spans="1:25">
      <c r="A120" s="21">
        <v>115</v>
      </c>
      <c r="B120" s="45" t="s">
        <v>31</v>
      </c>
      <c r="C120" s="45" t="s">
        <v>32</v>
      </c>
      <c r="D120" s="45" t="s">
        <v>33</v>
      </c>
      <c r="E120" s="45" t="s">
        <v>440</v>
      </c>
      <c r="F120" s="45" t="s">
        <v>494</v>
      </c>
      <c r="G120" s="45" t="s">
        <v>499</v>
      </c>
      <c r="H120" s="45" t="s">
        <v>37</v>
      </c>
      <c r="I120" s="45" t="s">
        <v>496</v>
      </c>
      <c r="J120" s="56">
        <v>45292</v>
      </c>
      <c r="K120" s="56">
        <v>45323</v>
      </c>
      <c r="L120" s="21" t="s">
        <v>494</v>
      </c>
      <c r="M120" s="21" t="s">
        <v>500</v>
      </c>
      <c r="N120" s="45">
        <v>17.5</v>
      </c>
      <c r="O120" s="45">
        <v>17.5</v>
      </c>
      <c r="P120" s="45">
        <v>0</v>
      </c>
      <c r="Q120" s="45">
        <v>1</v>
      </c>
      <c r="R120" s="45">
        <v>264</v>
      </c>
      <c r="S120" s="45">
        <v>780</v>
      </c>
      <c r="T120" s="21">
        <v>0</v>
      </c>
      <c r="U120" s="45">
        <v>9</v>
      </c>
      <c r="V120" s="45">
        <v>26</v>
      </c>
      <c r="W120" s="60" t="s">
        <v>182</v>
      </c>
      <c r="X120" s="37" t="s">
        <v>498</v>
      </c>
      <c r="Y120" s="7"/>
    </row>
    <row r="121" s="3" customFormat="1" ht="33.75" spans="1:25">
      <c r="A121" s="21">
        <v>116</v>
      </c>
      <c r="B121" s="45" t="s">
        <v>31</v>
      </c>
      <c r="C121" s="45" t="s">
        <v>32</v>
      </c>
      <c r="D121" s="45" t="s">
        <v>33</v>
      </c>
      <c r="E121" s="45" t="s">
        <v>440</v>
      </c>
      <c r="F121" s="45" t="s">
        <v>501</v>
      </c>
      <c r="G121" s="45" t="s">
        <v>502</v>
      </c>
      <c r="H121" s="45" t="s">
        <v>37</v>
      </c>
      <c r="I121" s="45" t="s">
        <v>503</v>
      </c>
      <c r="J121" s="56">
        <v>45492</v>
      </c>
      <c r="K121" s="56">
        <v>45523</v>
      </c>
      <c r="L121" s="21" t="s">
        <v>504</v>
      </c>
      <c r="M121" s="21" t="s">
        <v>505</v>
      </c>
      <c r="N121" s="45">
        <v>6</v>
      </c>
      <c r="O121" s="45">
        <v>6</v>
      </c>
      <c r="P121" s="45">
        <v>0</v>
      </c>
      <c r="Q121" s="45">
        <v>1</v>
      </c>
      <c r="R121" s="45">
        <v>17</v>
      </c>
      <c r="S121" s="45">
        <v>38</v>
      </c>
      <c r="T121" s="21">
        <v>0</v>
      </c>
      <c r="U121" s="45">
        <v>10</v>
      </c>
      <c r="V121" s="45">
        <v>20</v>
      </c>
      <c r="W121" s="60" t="s">
        <v>182</v>
      </c>
      <c r="X121" s="37" t="s">
        <v>459</v>
      </c>
      <c r="Y121" s="7"/>
    </row>
    <row r="122" s="3" customFormat="1" ht="33.75" spans="1:25">
      <c r="A122" s="21">
        <v>117</v>
      </c>
      <c r="B122" s="45" t="s">
        <v>31</v>
      </c>
      <c r="C122" s="45" t="s">
        <v>32</v>
      </c>
      <c r="D122" s="45" t="s">
        <v>33</v>
      </c>
      <c r="E122" s="45" t="s">
        <v>440</v>
      </c>
      <c r="F122" s="45" t="s">
        <v>501</v>
      </c>
      <c r="G122" s="45" t="s">
        <v>506</v>
      </c>
      <c r="H122" s="45" t="s">
        <v>37</v>
      </c>
      <c r="I122" s="45" t="s">
        <v>507</v>
      </c>
      <c r="J122" s="56">
        <v>45580</v>
      </c>
      <c r="K122" s="56">
        <v>45611</v>
      </c>
      <c r="L122" s="21" t="s">
        <v>504</v>
      </c>
      <c r="M122" s="21" t="s">
        <v>508</v>
      </c>
      <c r="N122" s="45">
        <v>6</v>
      </c>
      <c r="O122" s="45">
        <v>6</v>
      </c>
      <c r="P122" s="45">
        <v>0</v>
      </c>
      <c r="Q122" s="45">
        <v>1</v>
      </c>
      <c r="R122" s="45">
        <v>19</v>
      </c>
      <c r="S122" s="45">
        <v>40</v>
      </c>
      <c r="T122" s="21">
        <v>0</v>
      </c>
      <c r="U122" s="45">
        <v>11</v>
      </c>
      <c r="V122" s="45">
        <v>19</v>
      </c>
      <c r="W122" s="60" t="s">
        <v>182</v>
      </c>
      <c r="X122" s="37" t="s">
        <v>459</v>
      </c>
      <c r="Y122" s="7"/>
    </row>
    <row r="123" s="3" customFormat="1" ht="48" spans="1:25">
      <c r="A123" s="21">
        <v>118</v>
      </c>
      <c r="B123" s="46" t="s">
        <v>43</v>
      </c>
      <c r="C123" s="45" t="s">
        <v>110</v>
      </c>
      <c r="D123" s="45" t="s">
        <v>295</v>
      </c>
      <c r="E123" s="45" t="s">
        <v>440</v>
      </c>
      <c r="F123" s="45" t="s">
        <v>509</v>
      </c>
      <c r="G123" s="45" t="s">
        <v>510</v>
      </c>
      <c r="H123" s="45" t="s">
        <v>37</v>
      </c>
      <c r="I123" s="45" t="s">
        <v>509</v>
      </c>
      <c r="J123" s="56">
        <v>45383</v>
      </c>
      <c r="K123" s="56">
        <v>45413</v>
      </c>
      <c r="L123" s="21" t="s">
        <v>511</v>
      </c>
      <c r="M123" s="21" t="s">
        <v>512</v>
      </c>
      <c r="N123" s="45">
        <v>10</v>
      </c>
      <c r="O123" s="45">
        <v>10</v>
      </c>
      <c r="P123" s="45">
        <v>0</v>
      </c>
      <c r="Q123" s="45">
        <v>1</v>
      </c>
      <c r="R123" s="45">
        <v>23</v>
      </c>
      <c r="S123" s="45">
        <v>52</v>
      </c>
      <c r="T123" s="21">
        <v>0</v>
      </c>
      <c r="U123" s="45">
        <v>3</v>
      </c>
      <c r="V123" s="45">
        <v>6</v>
      </c>
      <c r="W123" s="60" t="s">
        <v>182</v>
      </c>
      <c r="X123" s="37" t="s">
        <v>513</v>
      </c>
      <c r="Y123" s="7"/>
    </row>
    <row r="124" s="3" customFormat="1" ht="36" spans="1:25">
      <c r="A124" s="21">
        <v>119</v>
      </c>
      <c r="B124" s="45" t="s">
        <v>31</v>
      </c>
      <c r="C124" s="45" t="s">
        <v>32</v>
      </c>
      <c r="D124" s="21" t="s">
        <v>33</v>
      </c>
      <c r="E124" s="45" t="s">
        <v>440</v>
      </c>
      <c r="F124" s="45" t="s">
        <v>509</v>
      </c>
      <c r="G124" s="45" t="s">
        <v>514</v>
      </c>
      <c r="H124" s="45" t="s">
        <v>37</v>
      </c>
      <c r="I124" s="45" t="s">
        <v>509</v>
      </c>
      <c r="J124" s="56">
        <v>45413</v>
      </c>
      <c r="K124" s="56">
        <v>45505</v>
      </c>
      <c r="L124" s="21" t="s">
        <v>511</v>
      </c>
      <c r="M124" s="21" t="s">
        <v>515</v>
      </c>
      <c r="N124" s="45">
        <v>15</v>
      </c>
      <c r="O124" s="45">
        <v>15</v>
      </c>
      <c r="P124" s="45">
        <v>0</v>
      </c>
      <c r="Q124" s="45">
        <v>1</v>
      </c>
      <c r="R124" s="45">
        <v>52</v>
      </c>
      <c r="S124" s="45">
        <v>93</v>
      </c>
      <c r="T124" s="21">
        <v>0</v>
      </c>
      <c r="U124" s="45">
        <v>26</v>
      </c>
      <c r="V124" s="45">
        <v>68</v>
      </c>
      <c r="W124" s="60" t="s">
        <v>182</v>
      </c>
      <c r="X124" s="37" t="s">
        <v>516</v>
      </c>
      <c r="Y124" s="7"/>
    </row>
    <row r="125" s="3" customFormat="1" ht="84" spans="1:25">
      <c r="A125" s="21">
        <v>120</v>
      </c>
      <c r="B125" s="46" t="s">
        <v>43</v>
      </c>
      <c r="C125" s="45" t="s">
        <v>308</v>
      </c>
      <c r="D125" s="45" t="s">
        <v>388</v>
      </c>
      <c r="E125" s="45" t="s">
        <v>440</v>
      </c>
      <c r="F125" s="45" t="s">
        <v>509</v>
      </c>
      <c r="G125" s="45" t="s">
        <v>517</v>
      </c>
      <c r="H125" s="45" t="s">
        <v>37</v>
      </c>
      <c r="I125" s="45" t="s">
        <v>509</v>
      </c>
      <c r="J125" s="56" t="s">
        <v>518</v>
      </c>
      <c r="K125" s="56" t="s">
        <v>519</v>
      </c>
      <c r="L125" s="21" t="s">
        <v>511</v>
      </c>
      <c r="M125" s="21" t="s">
        <v>520</v>
      </c>
      <c r="N125" s="45">
        <v>30</v>
      </c>
      <c r="O125" s="45">
        <v>30</v>
      </c>
      <c r="P125" s="45">
        <v>0</v>
      </c>
      <c r="Q125" s="45">
        <v>1</v>
      </c>
      <c r="R125" s="45">
        <v>269</v>
      </c>
      <c r="S125" s="45">
        <v>1153</v>
      </c>
      <c r="T125" s="21">
        <v>0</v>
      </c>
      <c r="U125" s="45">
        <v>19</v>
      </c>
      <c r="V125" s="45">
        <v>33</v>
      </c>
      <c r="W125" s="60" t="s">
        <v>182</v>
      </c>
      <c r="X125" s="37" t="s">
        <v>521</v>
      </c>
      <c r="Y125" s="7"/>
    </row>
    <row r="126" s="3" customFormat="1" ht="33.75" spans="1:25">
      <c r="A126" s="21">
        <v>121</v>
      </c>
      <c r="B126" s="45" t="s">
        <v>31</v>
      </c>
      <c r="C126" s="45" t="s">
        <v>32</v>
      </c>
      <c r="D126" s="21" t="s">
        <v>62</v>
      </c>
      <c r="E126" s="45" t="s">
        <v>440</v>
      </c>
      <c r="F126" s="45" t="s">
        <v>522</v>
      </c>
      <c r="G126" s="45" t="s">
        <v>523</v>
      </c>
      <c r="H126" s="45" t="s">
        <v>37</v>
      </c>
      <c r="I126" s="45" t="s">
        <v>522</v>
      </c>
      <c r="J126" s="56">
        <v>45352</v>
      </c>
      <c r="K126" s="56">
        <v>45413</v>
      </c>
      <c r="L126" s="21" t="s">
        <v>522</v>
      </c>
      <c r="M126" s="21" t="s">
        <v>524</v>
      </c>
      <c r="N126" s="45">
        <v>50</v>
      </c>
      <c r="O126" s="45">
        <v>50</v>
      </c>
      <c r="P126" s="45">
        <v>0</v>
      </c>
      <c r="Q126" s="45">
        <v>1</v>
      </c>
      <c r="R126" s="45">
        <v>403</v>
      </c>
      <c r="S126" s="45">
        <v>1208</v>
      </c>
      <c r="T126" s="21">
        <v>1</v>
      </c>
      <c r="U126" s="45">
        <v>40</v>
      </c>
      <c r="V126" s="45">
        <v>127</v>
      </c>
      <c r="W126" s="60" t="s">
        <v>182</v>
      </c>
      <c r="X126" s="37" t="s">
        <v>525</v>
      </c>
      <c r="Y126" s="7"/>
    </row>
    <row r="127" s="3" customFormat="1" ht="24" spans="1:25">
      <c r="A127" s="21">
        <v>122</v>
      </c>
      <c r="B127" s="45" t="s">
        <v>31</v>
      </c>
      <c r="C127" s="45" t="s">
        <v>101</v>
      </c>
      <c r="D127" s="45" t="s">
        <v>102</v>
      </c>
      <c r="E127" s="45" t="s">
        <v>440</v>
      </c>
      <c r="F127" s="45" t="s">
        <v>522</v>
      </c>
      <c r="G127" s="45" t="s">
        <v>526</v>
      </c>
      <c r="H127" s="45" t="s">
        <v>37</v>
      </c>
      <c r="I127" s="45" t="s">
        <v>522</v>
      </c>
      <c r="J127" s="56">
        <v>45352</v>
      </c>
      <c r="K127" s="56">
        <v>45413</v>
      </c>
      <c r="L127" s="21" t="s">
        <v>522</v>
      </c>
      <c r="M127" s="21" t="s">
        <v>527</v>
      </c>
      <c r="N127" s="45">
        <v>22</v>
      </c>
      <c r="O127" s="45">
        <v>22</v>
      </c>
      <c r="P127" s="45">
        <v>0</v>
      </c>
      <c r="Q127" s="45">
        <v>1</v>
      </c>
      <c r="R127" s="45">
        <v>190</v>
      </c>
      <c r="S127" s="45">
        <v>558</v>
      </c>
      <c r="T127" s="21">
        <v>1</v>
      </c>
      <c r="U127" s="45">
        <v>26</v>
      </c>
      <c r="V127" s="45">
        <v>86</v>
      </c>
      <c r="W127" s="60" t="s">
        <v>182</v>
      </c>
      <c r="X127" s="37" t="s">
        <v>528</v>
      </c>
      <c r="Y127" s="7"/>
    </row>
    <row r="128" s="3" customFormat="1" ht="24" spans="1:25">
      <c r="A128" s="21">
        <v>123</v>
      </c>
      <c r="B128" s="46" t="s">
        <v>43</v>
      </c>
      <c r="C128" s="45" t="s">
        <v>110</v>
      </c>
      <c r="D128" s="45" t="s">
        <v>529</v>
      </c>
      <c r="E128" s="45" t="s">
        <v>440</v>
      </c>
      <c r="F128" s="45" t="s">
        <v>530</v>
      </c>
      <c r="G128" s="45" t="s">
        <v>531</v>
      </c>
      <c r="H128" s="45" t="s">
        <v>37</v>
      </c>
      <c r="I128" s="45" t="s">
        <v>530</v>
      </c>
      <c r="J128" s="56">
        <v>45346</v>
      </c>
      <c r="K128" s="56">
        <v>45349</v>
      </c>
      <c r="L128" s="21" t="s">
        <v>530</v>
      </c>
      <c r="M128" s="21" t="s">
        <v>532</v>
      </c>
      <c r="N128" s="45">
        <v>50</v>
      </c>
      <c r="O128" s="45">
        <v>50</v>
      </c>
      <c r="P128" s="45">
        <v>0</v>
      </c>
      <c r="Q128" s="45">
        <v>1</v>
      </c>
      <c r="R128" s="45">
        <v>78</v>
      </c>
      <c r="S128" s="45">
        <v>234</v>
      </c>
      <c r="T128" s="21">
        <v>0</v>
      </c>
      <c r="U128" s="45">
        <v>25</v>
      </c>
      <c r="V128" s="45">
        <v>78</v>
      </c>
      <c r="W128" s="60" t="s">
        <v>182</v>
      </c>
      <c r="X128" s="37" t="s">
        <v>533</v>
      </c>
      <c r="Y128" s="7"/>
    </row>
    <row r="129" s="3" customFormat="1" ht="24" spans="1:25">
      <c r="A129" s="21">
        <v>124</v>
      </c>
      <c r="B129" s="46" t="s">
        <v>43</v>
      </c>
      <c r="C129" s="45" t="s">
        <v>110</v>
      </c>
      <c r="D129" s="45" t="s">
        <v>534</v>
      </c>
      <c r="E129" s="45" t="s">
        <v>440</v>
      </c>
      <c r="F129" s="45" t="s">
        <v>530</v>
      </c>
      <c r="G129" s="45" t="s">
        <v>535</v>
      </c>
      <c r="H129" s="45" t="s">
        <v>37</v>
      </c>
      <c r="I129" s="45" t="s">
        <v>530</v>
      </c>
      <c r="J129" s="56">
        <v>45292</v>
      </c>
      <c r="K129" s="56">
        <v>45383</v>
      </c>
      <c r="L129" s="21" t="s">
        <v>530</v>
      </c>
      <c r="M129" s="21" t="s">
        <v>536</v>
      </c>
      <c r="N129" s="45">
        <v>50</v>
      </c>
      <c r="O129" s="45">
        <v>50</v>
      </c>
      <c r="P129" s="45">
        <v>0</v>
      </c>
      <c r="Q129" s="45">
        <v>1</v>
      </c>
      <c r="R129" s="45">
        <v>257</v>
      </c>
      <c r="S129" s="45">
        <v>1028</v>
      </c>
      <c r="T129" s="21">
        <v>0</v>
      </c>
      <c r="U129" s="45">
        <v>35</v>
      </c>
      <c r="V129" s="45">
        <v>123</v>
      </c>
      <c r="W129" s="60" t="s">
        <v>182</v>
      </c>
      <c r="X129" s="37" t="s">
        <v>537</v>
      </c>
      <c r="Y129" s="7"/>
    </row>
    <row r="130" s="3" customFormat="1" ht="45" spans="1:25">
      <c r="A130" s="21">
        <v>125</v>
      </c>
      <c r="B130" s="46" t="s">
        <v>43</v>
      </c>
      <c r="C130" s="45" t="s">
        <v>44</v>
      </c>
      <c r="D130" s="45" t="s">
        <v>45</v>
      </c>
      <c r="E130" s="45" t="s">
        <v>440</v>
      </c>
      <c r="F130" s="45" t="s">
        <v>538</v>
      </c>
      <c r="G130" s="45" t="s">
        <v>539</v>
      </c>
      <c r="H130" s="45" t="s">
        <v>37</v>
      </c>
      <c r="I130" s="45" t="s">
        <v>540</v>
      </c>
      <c r="J130" s="56">
        <v>45292</v>
      </c>
      <c r="K130" s="56">
        <v>45383</v>
      </c>
      <c r="L130" s="21" t="s">
        <v>538</v>
      </c>
      <c r="M130" s="21" t="s">
        <v>541</v>
      </c>
      <c r="N130" s="45">
        <v>40</v>
      </c>
      <c r="O130" s="45">
        <v>40</v>
      </c>
      <c r="P130" s="45">
        <v>0</v>
      </c>
      <c r="Q130" s="45">
        <v>1</v>
      </c>
      <c r="R130" s="45">
        <v>62</v>
      </c>
      <c r="S130" s="45">
        <v>186</v>
      </c>
      <c r="T130" s="21">
        <v>0</v>
      </c>
      <c r="U130" s="45">
        <v>24</v>
      </c>
      <c r="V130" s="45">
        <v>62</v>
      </c>
      <c r="W130" s="60" t="s">
        <v>182</v>
      </c>
      <c r="X130" s="37" t="s">
        <v>542</v>
      </c>
      <c r="Y130" s="7"/>
    </row>
    <row r="131" s="3" customFormat="1" ht="45" spans="1:25">
      <c r="A131" s="21">
        <v>126</v>
      </c>
      <c r="B131" s="45" t="s">
        <v>31</v>
      </c>
      <c r="C131" s="21" t="s">
        <v>32</v>
      </c>
      <c r="D131" s="21" t="s">
        <v>62</v>
      </c>
      <c r="E131" s="45" t="s">
        <v>440</v>
      </c>
      <c r="F131" s="45" t="s">
        <v>538</v>
      </c>
      <c r="G131" s="45" t="s">
        <v>543</v>
      </c>
      <c r="H131" s="45" t="s">
        <v>37</v>
      </c>
      <c r="I131" s="45" t="s">
        <v>538</v>
      </c>
      <c r="J131" s="56">
        <v>45444</v>
      </c>
      <c r="K131" s="56">
        <v>45505</v>
      </c>
      <c r="L131" s="21" t="s">
        <v>538</v>
      </c>
      <c r="M131" s="21" t="s">
        <v>544</v>
      </c>
      <c r="N131" s="45">
        <v>5</v>
      </c>
      <c r="O131" s="45">
        <v>5</v>
      </c>
      <c r="P131" s="45">
        <v>0</v>
      </c>
      <c r="Q131" s="45">
        <v>1</v>
      </c>
      <c r="R131" s="45">
        <v>40</v>
      </c>
      <c r="S131" s="45">
        <v>82</v>
      </c>
      <c r="T131" s="21">
        <v>0</v>
      </c>
      <c r="U131" s="45">
        <v>20</v>
      </c>
      <c r="V131" s="45">
        <v>52</v>
      </c>
      <c r="W131" s="60" t="s">
        <v>182</v>
      </c>
      <c r="X131" s="37" t="s">
        <v>545</v>
      </c>
      <c r="Y131" s="7"/>
    </row>
    <row r="132" s="3" customFormat="1" ht="45" spans="1:25">
      <c r="A132" s="21">
        <v>127</v>
      </c>
      <c r="B132" s="46" t="s">
        <v>43</v>
      </c>
      <c r="C132" s="45" t="s">
        <v>44</v>
      </c>
      <c r="D132" s="45" t="s">
        <v>45</v>
      </c>
      <c r="E132" s="45" t="s">
        <v>440</v>
      </c>
      <c r="F132" s="45" t="s">
        <v>538</v>
      </c>
      <c r="G132" s="45" t="s">
        <v>546</v>
      </c>
      <c r="H132" s="45" t="s">
        <v>37</v>
      </c>
      <c r="I132" s="45" t="s">
        <v>538</v>
      </c>
      <c r="J132" s="56">
        <v>45444</v>
      </c>
      <c r="K132" s="56">
        <v>45505</v>
      </c>
      <c r="L132" s="21" t="s">
        <v>538</v>
      </c>
      <c r="M132" s="21" t="s">
        <v>547</v>
      </c>
      <c r="N132" s="45">
        <v>50</v>
      </c>
      <c r="O132" s="45">
        <v>50</v>
      </c>
      <c r="P132" s="45">
        <v>0</v>
      </c>
      <c r="Q132" s="45">
        <v>1</v>
      </c>
      <c r="R132" s="45">
        <v>56</v>
      </c>
      <c r="S132" s="45">
        <v>142</v>
      </c>
      <c r="T132" s="21">
        <v>0</v>
      </c>
      <c r="U132" s="45">
        <v>24</v>
      </c>
      <c r="V132" s="45">
        <v>55</v>
      </c>
      <c r="W132" s="60" t="s">
        <v>182</v>
      </c>
      <c r="X132" s="37" t="s">
        <v>542</v>
      </c>
      <c r="Y132" s="7"/>
    </row>
    <row r="133" s="6" customFormat="1" ht="36" spans="1:25">
      <c r="A133" s="21">
        <v>128</v>
      </c>
      <c r="B133" s="21" t="s">
        <v>31</v>
      </c>
      <c r="C133" s="21" t="s">
        <v>32</v>
      </c>
      <c r="D133" s="21" t="s">
        <v>62</v>
      </c>
      <c r="E133" s="21" t="s">
        <v>548</v>
      </c>
      <c r="F133" s="21" t="s">
        <v>549</v>
      </c>
      <c r="G133" s="21" t="s">
        <v>550</v>
      </c>
      <c r="H133" s="21" t="s">
        <v>48</v>
      </c>
      <c r="I133" s="21" t="s">
        <v>549</v>
      </c>
      <c r="J133" s="21">
        <v>202403</v>
      </c>
      <c r="K133" s="21">
        <v>202405</v>
      </c>
      <c r="L133" s="21" t="s">
        <v>549</v>
      </c>
      <c r="M133" s="21" t="s">
        <v>551</v>
      </c>
      <c r="N133" s="21">
        <v>40</v>
      </c>
      <c r="O133" s="21">
        <v>40</v>
      </c>
      <c r="P133" s="21">
        <v>0</v>
      </c>
      <c r="Q133" s="21">
        <v>1</v>
      </c>
      <c r="R133" s="21">
        <v>138</v>
      </c>
      <c r="S133" s="21">
        <v>628</v>
      </c>
      <c r="T133" s="21">
        <v>0</v>
      </c>
      <c r="U133" s="21">
        <v>23</v>
      </c>
      <c r="V133" s="21">
        <v>58</v>
      </c>
      <c r="W133" s="40" t="s">
        <v>552</v>
      </c>
      <c r="X133" s="37" t="s">
        <v>553</v>
      </c>
      <c r="Y133" s="76"/>
    </row>
    <row r="134" s="7" customFormat="1" ht="36" spans="1:24">
      <c r="A134" s="21">
        <v>129</v>
      </c>
      <c r="B134" s="45" t="s">
        <v>31</v>
      </c>
      <c r="C134" s="45" t="s">
        <v>32</v>
      </c>
      <c r="D134" s="21" t="s">
        <v>62</v>
      </c>
      <c r="E134" s="21" t="s">
        <v>548</v>
      </c>
      <c r="F134" s="45" t="s">
        <v>554</v>
      </c>
      <c r="G134" s="21" t="s">
        <v>555</v>
      </c>
      <c r="H134" s="21" t="s">
        <v>37</v>
      </c>
      <c r="I134" s="21" t="s">
        <v>556</v>
      </c>
      <c r="J134" s="21">
        <v>202403</v>
      </c>
      <c r="K134" s="21">
        <v>202405</v>
      </c>
      <c r="L134" s="21" t="s">
        <v>556</v>
      </c>
      <c r="M134" s="21" t="s">
        <v>557</v>
      </c>
      <c r="N134" s="21">
        <v>20</v>
      </c>
      <c r="O134" s="45">
        <v>20</v>
      </c>
      <c r="P134" s="45">
        <v>0</v>
      </c>
      <c r="Q134" s="45">
        <v>1</v>
      </c>
      <c r="R134" s="45">
        <v>45</v>
      </c>
      <c r="S134" s="45">
        <v>156</v>
      </c>
      <c r="T134" s="21">
        <v>0</v>
      </c>
      <c r="U134" s="45">
        <v>6</v>
      </c>
      <c r="V134" s="45">
        <v>19</v>
      </c>
      <c r="W134" s="40" t="s">
        <v>552</v>
      </c>
      <c r="X134" s="60" t="s">
        <v>558</v>
      </c>
    </row>
    <row r="135" s="7" customFormat="1" ht="24" spans="1:24">
      <c r="A135" s="21">
        <v>130</v>
      </c>
      <c r="B135" s="45" t="s">
        <v>43</v>
      </c>
      <c r="C135" s="45" t="s">
        <v>110</v>
      </c>
      <c r="D135" s="45" t="s">
        <v>111</v>
      </c>
      <c r="E135" s="21" t="s">
        <v>548</v>
      </c>
      <c r="F135" s="45" t="s">
        <v>559</v>
      </c>
      <c r="G135" s="45" t="s">
        <v>560</v>
      </c>
      <c r="H135" s="45" t="s">
        <v>37</v>
      </c>
      <c r="I135" s="45" t="s">
        <v>561</v>
      </c>
      <c r="J135" s="21">
        <v>202403</v>
      </c>
      <c r="K135" s="21">
        <v>202405</v>
      </c>
      <c r="L135" s="45" t="s">
        <v>559</v>
      </c>
      <c r="M135" s="45" t="s">
        <v>562</v>
      </c>
      <c r="N135" s="45">
        <v>15</v>
      </c>
      <c r="O135" s="45">
        <v>10</v>
      </c>
      <c r="P135" s="45">
        <v>5</v>
      </c>
      <c r="Q135" s="45">
        <v>1</v>
      </c>
      <c r="R135" s="45">
        <v>21</v>
      </c>
      <c r="S135" s="45">
        <v>73</v>
      </c>
      <c r="T135" s="21">
        <v>0</v>
      </c>
      <c r="U135" s="45">
        <v>8</v>
      </c>
      <c r="V135" s="45">
        <v>16</v>
      </c>
      <c r="W135" s="40" t="s">
        <v>552</v>
      </c>
      <c r="X135" s="37" t="s">
        <v>563</v>
      </c>
    </row>
    <row r="136" s="7" customFormat="1" ht="24" spans="1:24">
      <c r="A136" s="21">
        <v>131</v>
      </c>
      <c r="B136" s="45" t="s">
        <v>43</v>
      </c>
      <c r="C136" s="45" t="s">
        <v>308</v>
      </c>
      <c r="D136" s="45" t="s">
        <v>388</v>
      </c>
      <c r="E136" s="21" t="s">
        <v>548</v>
      </c>
      <c r="F136" s="45" t="s">
        <v>559</v>
      </c>
      <c r="G136" s="45" t="s">
        <v>564</v>
      </c>
      <c r="H136" s="45" t="s">
        <v>37</v>
      </c>
      <c r="I136" s="45" t="s">
        <v>565</v>
      </c>
      <c r="J136" s="21">
        <v>202403</v>
      </c>
      <c r="K136" s="21">
        <v>202405</v>
      </c>
      <c r="L136" s="45" t="s">
        <v>559</v>
      </c>
      <c r="M136" s="45" t="s">
        <v>566</v>
      </c>
      <c r="N136" s="45">
        <v>15</v>
      </c>
      <c r="O136" s="45">
        <v>10</v>
      </c>
      <c r="P136" s="45">
        <v>5</v>
      </c>
      <c r="Q136" s="45">
        <v>1</v>
      </c>
      <c r="R136" s="45">
        <v>13</v>
      </c>
      <c r="S136" s="45">
        <v>58</v>
      </c>
      <c r="T136" s="21">
        <v>0</v>
      </c>
      <c r="U136" s="45">
        <v>8</v>
      </c>
      <c r="V136" s="45">
        <v>16</v>
      </c>
      <c r="W136" s="40" t="s">
        <v>552</v>
      </c>
      <c r="X136" s="37" t="s">
        <v>563</v>
      </c>
    </row>
    <row r="137" s="7" customFormat="1" ht="24" spans="1:24">
      <c r="A137" s="21">
        <v>132</v>
      </c>
      <c r="B137" s="45" t="s">
        <v>31</v>
      </c>
      <c r="C137" s="45" t="s">
        <v>32</v>
      </c>
      <c r="D137" s="45" t="s">
        <v>62</v>
      </c>
      <c r="E137" s="21" t="s">
        <v>548</v>
      </c>
      <c r="F137" s="45" t="s">
        <v>559</v>
      </c>
      <c r="G137" s="45" t="s">
        <v>567</v>
      </c>
      <c r="H137" s="45" t="s">
        <v>37</v>
      </c>
      <c r="I137" s="45" t="s">
        <v>568</v>
      </c>
      <c r="J137" s="21">
        <v>202403</v>
      </c>
      <c r="K137" s="21">
        <v>202405</v>
      </c>
      <c r="L137" s="45" t="s">
        <v>559</v>
      </c>
      <c r="M137" s="21" t="s">
        <v>569</v>
      </c>
      <c r="N137" s="21">
        <v>20</v>
      </c>
      <c r="O137" s="21">
        <v>15</v>
      </c>
      <c r="P137" s="21">
        <v>5</v>
      </c>
      <c r="Q137" s="45">
        <v>1</v>
      </c>
      <c r="R137" s="45">
        <v>22</v>
      </c>
      <c r="S137" s="45">
        <v>101</v>
      </c>
      <c r="T137" s="21">
        <v>0</v>
      </c>
      <c r="U137" s="45">
        <v>6</v>
      </c>
      <c r="V137" s="45">
        <v>20</v>
      </c>
      <c r="W137" s="40" t="s">
        <v>552</v>
      </c>
      <c r="X137" s="60" t="s">
        <v>558</v>
      </c>
    </row>
    <row r="138" s="3" customFormat="1" ht="24" spans="1:24">
      <c r="A138" s="21">
        <v>133</v>
      </c>
      <c r="B138" s="45" t="s">
        <v>43</v>
      </c>
      <c r="C138" s="45" t="s">
        <v>44</v>
      </c>
      <c r="D138" s="45" t="s">
        <v>45</v>
      </c>
      <c r="E138" s="21" t="s">
        <v>548</v>
      </c>
      <c r="F138" s="45" t="s">
        <v>570</v>
      </c>
      <c r="G138" s="21" t="s">
        <v>571</v>
      </c>
      <c r="H138" s="21" t="s">
        <v>48</v>
      </c>
      <c r="I138" s="21" t="s">
        <v>570</v>
      </c>
      <c r="J138" s="21">
        <v>202403</v>
      </c>
      <c r="K138" s="21">
        <v>202405</v>
      </c>
      <c r="L138" s="21" t="s">
        <v>570</v>
      </c>
      <c r="M138" s="21" t="s">
        <v>572</v>
      </c>
      <c r="N138" s="21">
        <v>30</v>
      </c>
      <c r="O138" s="21">
        <v>30</v>
      </c>
      <c r="P138" s="45">
        <v>0</v>
      </c>
      <c r="Q138" s="45">
        <v>1</v>
      </c>
      <c r="R138" s="45">
        <v>220</v>
      </c>
      <c r="S138" s="45">
        <v>820</v>
      </c>
      <c r="T138" s="21">
        <v>0</v>
      </c>
      <c r="U138" s="45">
        <v>26</v>
      </c>
      <c r="V138" s="45">
        <v>65</v>
      </c>
      <c r="W138" s="40" t="s">
        <v>552</v>
      </c>
      <c r="X138" s="60" t="s">
        <v>128</v>
      </c>
    </row>
    <row r="139" s="7" customFormat="1" ht="36" spans="1:24">
      <c r="A139" s="21">
        <v>134</v>
      </c>
      <c r="B139" s="45" t="s">
        <v>43</v>
      </c>
      <c r="C139" s="45" t="s">
        <v>44</v>
      </c>
      <c r="D139" s="45" t="s">
        <v>45</v>
      </c>
      <c r="E139" s="21" t="s">
        <v>548</v>
      </c>
      <c r="F139" s="45" t="s">
        <v>573</v>
      </c>
      <c r="G139" s="21" t="s">
        <v>574</v>
      </c>
      <c r="H139" s="21" t="s">
        <v>37</v>
      </c>
      <c r="I139" s="21" t="s">
        <v>573</v>
      </c>
      <c r="J139" s="21">
        <v>202403</v>
      </c>
      <c r="K139" s="21">
        <v>202405</v>
      </c>
      <c r="L139" s="21" t="s">
        <v>573</v>
      </c>
      <c r="M139" s="21" t="s">
        <v>575</v>
      </c>
      <c r="N139" s="21">
        <v>50</v>
      </c>
      <c r="O139" s="21">
        <v>50</v>
      </c>
      <c r="P139" s="45">
        <v>0</v>
      </c>
      <c r="Q139" s="45">
        <v>1</v>
      </c>
      <c r="R139" s="45">
        <v>81</v>
      </c>
      <c r="S139" s="45">
        <v>290</v>
      </c>
      <c r="T139" s="21">
        <v>0</v>
      </c>
      <c r="U139" s="45">
        <v>30</v>
      </c>
      <c r="V139" s="45">
        <v>185</v>
      </c>
      <c r="W139" s="40" t="s">
        <v>552</v>
      </c>
      <c r="X139" s="60" t="s">
        <v>128</v>
      </c>
    </row>
    <row r="140" s="3" customFormat="1" ht="24" spans="1:24">
      <c r="A140" s="21">
        <v>135</v>
      </c>
      <c r="B140" s="45" t="s">
        <v>43</v>
      </c>
      <c r="C140" s="45" t="s">
        <v>110</v>
      </c>
      <c r="D140" s="45" t="s">
        <v>111</v>
      </c>
      <c r="E140" s="21" t="s">
        <v>548</v>
      </c>
      <c r="F140" s="45" t="s">
        <v>576</v>
      </c>
      <c r="G140" s="45" t="s">
        <v>577</v>
      </c>
      <c r="H140" s="45" t="s">
        <v>37</v>
      </c>
      <c r="I140" s="45" t="s">
        <v>578</v>
      </c>
      <c r="J140" s="21">
        <v>202403</v>
      </c>
      <c r="K140" s="21">
        <v>202405</v>
      </c>
      <c r="L140" s="45" t="s">
        <v>579</v>
      </c>
      <c r="M140" s="45" t="s">
        <v>580</v>
      </c>
      <c r="N140" s="45">
        <v>15</v>
      </c>
      <c r="O140" s="45">
        <v>15</v>
      </c>
      <c r="P140" s="45">
        <v>0</v>
      </c>
      <c r="Q140" s="45">
        <v>1</v>
      </c>
      <c r="R140" s="45">
        <v>55</v>
      </c>
      <c r="S140" s="45">
        <v>320</v>
      </c>
      <c r="T140" s="21">
        <v>0</v>
      </c>
      <c r="U140" s="45">
        <v>25</v>
      </c>
      <c r="V140" s="45">
        <v>122</v>
      </c>
      <c r="W140" s="40" t="s">
        <v>552</v>
      </c>
      <c r="X140" s="37" t="s">
        <v>563</v>
      </c>
    </row>
    <row r="141" s="7" customFormat="1" ht="24" spans="1:24">
      <c r="A141" s="21">
        <v>136</v>
      </c>
      <c r="B141" s="45" t="s">
        <v>31</v>
      </c>
      <c r="C141" s="45" t="s">
        <v>32</v>
      </c>
      <c r="D141" s="45" t="s">
        <v>62</v>
      </c>
      <c r="E141" s="21" t="s">
        <v>548</v>
      </c>
      <c r="F141" s="45" t="s">
        <v>581</v>
      </c>
      <c r="G141" s="21" t="s">
        <v>582</v>
      </c>
      <c r="H141" s="21" t="s">
        <v>37</v>
      </c>
      <c r="I141" s="21" t="s">
        <v>581</v>
      </c>
      <c r="J141" s="21">
        <v>202403</v>
      </c>
      <c r="K141" s="21">
        <v>202405</v>
      </c>
      <c r="L141" s="21" t="s">
        <v>581</v>
      </c>
      <c r="M141" s="21" t="s">
        <v>583</v>
      </c>
      <c r="N141" s="21">
        <v>20</v>
      </c>
      <c r="O141" s="45">
        <v>20</v>
      </c>
      <c r="P141" s="45">
        <v>0</v>
      </c>
      <c r="Q141" s="45">
        <v>1</v>
      </c>
      <c r="R141" s="45">
        <v>22</v>
      </c>
      <c r="S141" s="45">
        <v>90</v>
      </c>
      <c r="T141" s="21">
        <v>0</v>
      </c>
      <c r="U141" s="45">
        <v>4</v>
      </c>
      <c r="V141" s="45">
        <v>16</v>
      </c>
      <c r="W141" s="40" t="s">
        <v>552</v>
      </c>
      <c r="X141" s="60" t="s">
        <v>128</v>
      </c>
    </row>
    <row r="142" s="3" customFormat="1" ht="36" spans="1:24">
      <c r="A142" s="21">
        <v>137</v>
      </c>
      <c r="B142" s="21" t="s">
        <v>43</v>
      </c>
      <c r="C142" s="45" t="s">
        <v>110</v>
      </c>
      <c r="D142" s="45" t="s">
        <v>111</v>
      </c>
      <c r="E142" s="21" t="s">
        <v>548</v>
      </c>
      <c r="F142" s="45" t="s">
        <v>584</v>
      </c>
      <c r="G142" s="21" t="s">
        <v>585</v>
      </c>
      <c r="H142" s="21" t="s">
        <v>37</v>
      </c>
      <c r="I142" s="21" t="s">
        <v>586</v>
      </c>
      <c r="J142" s="21">
        <v>202403</v>
      </c>
      <c r="K142" s="21">
        <v>202405</v>
      </c>
      <c r="L142" s="21" t="s">
        <v>584</v>
      </c>
      <c r="M142" s="21" t="s">
        <v>587</v>
      </c>
      <c r="N142" s="21">
        <v>30</v>
      </c>
      <c r="O142" s="45">
        <v>20</v>
      </c>
      <c r="P142" s="45">
        <v>10</v>
      </c>
      <c r="Q142" s="45">
        <v>1</v>
      </c>
      <c r="R142" s="45">
        <v>100</v>
      </c>
      <c r="S142" s="45">
        <v>400</v>
      </c>
      <c r="T142" s="21">
        <v>0</v>
      </c>
      <c r="U142" s="45">
        <v>30</v>
      </c>
      <c r="V142" s="45">
        <v>100</v>
      </c>
      <c r="W142" s="40" t="s">
        <v>552</v>
      </c>
      <c r="X142" s="37" t="s">
        <v>563</v>
      </c>
    </row>
    <row r="143" s="7" customFormat="1" ht="24" spans="1:24">
      <c r="A143" s="21">
        <v>138</v>
      </c>
      <c r="B143" s="21" t="s">
        <v>43</v>
      </c>
      <c r="C143" s="45" t="s">
        <v>110</v>
      </c>
      <c r="D143" s="45" t="s">
        <v>111</v>
      </c>
      <c r="E143" s="45" t="s">
        <v>548</v>
      </c>
      <c r="F143" s="45" t="s">
        <v>588</v>
      </c>
      <c r="G143" s="45" t="s">
        <v>589</v>
      </c>
      <c r="H143" s="45" t="s">
        <v>48</v>
      </c>
      <c r="I143" s="45" t="s">
        <v>588</v>
      </c>
      <c r="J143" s="21">
        <v>202403</v>
      </c>
      <c r="K143" s="21">
        <v>202405</v>
      </c>
      <c r="L143" s="45" t="s">
        <v>588</v>
      </c>
      <c r="M143" s="45" t="s">
        <v>590</v>
      </c>
      <c r="N143" s="45">
        <v>30</v>
      </c>
      <c r="O143" s="45">
        <v>30</v>
      </c>
      <c r="P143" s="45">
        <v>0</v>
      </c>
      <c r="Q143" s="45">
        <v>1</v>
      </c>
      <c r="R143" s="45">
        <v>111</v>
      </c>
      <c r="S143" s="45">
        <v>350</v>
      </c>
      <c r="T143" s="45">
        <v>1</v>
      </c>
      <c r="U143" s="45">
        <v>13</v>
      </c>
      <c r="V143" s="45">
        <v>30</v>
      </c>
      <c r="W143" s="40" t="s">
        <v>552</v>
      </c>
      <c r="X143" s="60" t="s">
        <v>591</v>
      </c>
    </row>
    <row r="144" s="3" customFormat="1" ht="24" spans="1:24">
      <c r="A144" s="21">
        <v>139</v>
      </c>
      <c r="B144" s="21" t="s">
        <v>43</v>
      </c>
      <c r="C144" s="45" t="s">
        <v>44</v>
      </c>
      <c r="D144" s="45" t="s">
        <v>45</v>
      </c>
      <c r="E144" s="45" t="s">
        <v>548</v>
      </c>
      <c r="F144" s="45" t="s">
        <v>588</v>
      </c>
      <c r="G144" s="21" t="s">
        <v>592</v>
      </c>
      <c r="H144" s="21" t="s">
        <v>48</v>
      </c>
      <c r="I144" s="21" t="s">
        <v>588</v>
      </c>
      <c r="J144" s="21">
        <v>202403</v>
      </c>
      <c r="K144" s="21">
        <v>202405</v>
      </c>
      <c r="L144" s="21" t="s">
        <v>588</v>
      </c>
      <c r="M144" s="21" t="s">
        <v>593</v>
      </c>
      <c r="N144" s="45">
        <v>20</v>
      </c>
      <c r="O144" s="45">
        <v>20</v>
      </c>
      <c r="P144" s="45">
        <v>0</v>
      </c>
      <c r="Q144" s="45">
        <v>1</v>
      </c>
      <c r="R144" s="45">
        <v>130</v>
      </c>
      <c r="S144" s="45">
        <v>480</v>
      </c>
      <c r="T144" s="45">
        <v>1</v>
      </c>
      <c r="U144" s="45">
        <v>11</v>
      </c>
      <c r="V144" s="45">
        <v>30</v>
      </c>
      <c r="W144" s="40" t="s">
        <v>552</v>
      </c>
      <c r="X144" s="60" t="s">
        <v>594</v>
      </c>
    </row>
    <row r="145" s="3" customFormat="1" ht="48" spans="1:24">
      <c r="A145" s="21">
        <v>140</v>
      </c>
      <c r="B145" s="45" t="s">
        <v>31</v>
      </c>
      <c r="C145" s="45" t="s">
        <v>32</v>
      </c>
      <c r="D145" s="45" t="s">
        <v>62</v>
      </c>
      <c r="E145" s="45" t="s">
        <v>548</v>
      </c>
      <c r="F145" s="45" t="s">
        <v>588</v>
      </c>
      <c r="G145" s="45" t="s">
        <v>595</v>
      </c>
      <c r="H145" s="45" t="s">
        <v>48</v>
      </c>
      <c r="I145" s="45" t="s">
        <v>588</v>
      </c>
      <c r="J145" s="21">
        <v>202403</v>
      </c>
      <c r="K145" s="21">
        <v>202405</v>
      </c>
      <c r="L145" s="45" t="s">
        <v>588</v>
      </c>
      <c r="M145" s="45" t="s">
        <v>596</v>
      </c>
      <c r="N145" s="45">
        <v>30</v>
      </c>
      <c r="O145" s="45">
        <v>30</v>
      </c>
      <c r="P145" s="45">
        <v>0</v>
      </c>
      <c r="Q145" s="45">
        <v>1</v>
      </c>
      <c r="R145" s="45">
        <v>180</v>
      </c>
      <c r="S145" s="45">
        <v>580</v>
      </c>
      <c r="T145" s="45">
        <v>1</v>
      </c>
      <c r="U145" s="45">
        <v>6</v>
      </c>
      <c r="V145" s="45">
        <v>25</v>
      </c>
      <c r="W145" s="40" t="s">
        <v>552</v>
      </c>
      <c r="X145" s="60" t="s">
        <v>597</v>
      </c>
    </row>
    <row r="146" s="3" customFormat="1" ht="24" spans="1:24">
      <c r="A146" s="21">
        <v>141</v>
      </c>
      <c r="B146" s="45" t="s">
        <v>31</v>
      </c>
      <c r="C146" s="45" t="s">
        <v>32</v>
      </c>
      <c r="D146" s="45" t="s">
        <v>33</v>
      </c>
      <c r="E146" s="45" t="s">
        <v>548</v>
      </c>
      <c r="F146" s="45" t="s">
        <v>598</v>
      </c>
      <c r="G146" s="21" t="s">
        <v>599</v>
      </c>
      <c r="H146" s="45" t="s">
        <v>37</v>
      </c>
      <c r="I146" s="45" t="s">
        <v>600</v>
      </c>
      <c r="J146" s="21">
        <v>202403</v>
      </c>
      <c r="K146" s="21">
        <v>202405</v>
      </c>
      <c r="L146" s="45" t="s">
        <v>598</v>
      </c>
      <c r="M146" s="21" t="s">
        <v>601</v>
      </c>
      <c r="N146" s="45">
        <v>10</v>
      </c>
      <c r="O146" s="45">
        <v>10</v>
      </c>
      <c r="P146" s="45">
        <v>0</v>
      </c>
      <c r="Q146" s="45">
        <v>1</v>
      </c>
      <c r="R146" s="45">
        <v>45</v>
      </c>
      <c r="S146" s="45">
        <v>110</v>
      </c>
      <c r="T146" s="21">
        <v>0</v>
      </c>
      <c r="U146" s="45">
        <v>5</v>
      </c>
      <c r="V146" s="45">
        <v>17</v>
      </c>
      <c r="W146" s="40" t="s">
        <v>552</v>
      </c>
      <c r="X146" s="60" t="s">
        <v>594</v>
      </c>
    </row>
    <row r="147" s="3" customFormat="1" ht="24" spans="1:24">
      <c r="A147" s="21">
        <v>142</v>
      </c>
      <c r="B147" s="45" t="s">
        <v>31</v>
      </c>
      <c r="C147" s="45" t="s">
        <v>32</v>
      </c>
      <c r="D147" s="45" t="s">
        <v>33</v>
      </c>
      <c r="E147" s="45" t="s">
        <v>548</v>
      </c>
      <c r="F147" s="45" t="s">
        <v>598</v>
      </c>
      <c r="G147" s="21" t="s">
        <v>602</v>
      </c>
      <c r="H147" s="45" t="s">
        <v>37</v>
      </c>
      <c r="I147" s="45" t="s">
        <v>603</v>
      </c>
      <c r="J147" s="21">
        <v>202403</v>
      </c>
      <c r="K147" s="21">
        <v>202405</v>
      </c>
      <c r="L147" s="45" t="s">
        <v>598</v>
      </c>
      <c r="M147" s="21" t="s">
        <v>604</v>
      </c>
      <c r="N147" s="45">
        <v>15</v>
      </c>
      <c r="O147" s="45">
        <v>15</v>
      </c>
      <c r="P147" s="45">
        <v>0</v>
      </c>
      <c r="Q147" s="45">
        <v>1</v>
      </c>
      <c r="R147" s="45">
        <v>50</v>
      </c>
      <c r="S147" s="45">
        <v>210</v>
      </c>
      <c r="T147" s="21">
        <v>0</v>
      </c>
      <c r="U147" s="45">
        <v>6</v>
      </c>
      <c r="V147" s="45">
        <v>19</v>
      </c>
      <c r="W147" s="40" t="s">
        <v>552</v>
      </c>
      <c r="X147" s="60" t="s">
        <v>594</v>
      </c>
    </row>
    <row r="148" s="3" customFormat="1" ht="45" spans="1:24">
      <c r="A148" s="21">
        <v>143</v>
      </c>
      <c r="B148" s="45" t="s">
        <v>43</v>
      </c>
      <c r="C148" s="21" t="s">
        <v>44</v>
      </c>
      <c r="D148" s="45" t="s">
        <v>45</v>
      </c>
      <c r="E148" s="45" t="s">
        <v>548</v>
      </c>
      <c r="F148" s="45" t="s">
        <v>598</v>
      </c>
      <c r="G148" s="21" t="s">
        <v>605</v>
      </c>
      <c r="H148" s="45" t="s">
        <v>48</v>
      </c>
      <c r="I148" s="45" t="s">
        <v>606</v>
      </c>
      <c r="J148" s="21">
        <v>202403</v>
      </c>
      <c r="K148" s="21">
        <v>202405</v>
      </c>
      <c r="L148" s="45" t="s">
        <v>598</v>
      </c>
      <c r="M148" s="21" t="s">
        <v>607</v>
      </c>
      <c r="N148" s="45">
        <v>5</v>
      </c>
      <c r="O148" s="45">
        <v>5</v>
      </c>
      <c r="P148" s="45">
        <v>0</v>
      </c>
      <c r="Q148" s="45">
        <v>1</v>
      </c>
      <c r="R148" s="45">
        <v>60</v>
      </c>
      <c r="S148" s="45">
        <v>260</v>
      </c>
      <c r="T148" s="21">
        <v>0</v>
      </c>
      <c r="U148" s="45">
        <v>8</v>
      </c>
      <c r="V148" s="45">
        <v>32</v>
      </c>
      <c r="W148" s="40" t="s">
        <v>552</v>
      </c>
      <c r="X148" s="37" t="s">
        <v>608</v>
      </c>
    </row>
    <row r="149" s="3" customFormat="1" ht="45" spans="1:24">
      <c r="A149" s="21">
        <v>144</v>
      </c>
      <c r="B149" s="45" t="s">
        <v>43</v>
      </c>
      <c r="C149" s="21" t="s">
        <v>44</v>
      </c>
      <c r="D149" s="45" t="s">
        <v>45</v>
      </c>
      <c r="E149" s="45" t="s">
        <v>548</v>
      </c>
      <c r="F149" s="45" t="s">
        <v>598</v>
      </c>
      <c r="G149" s="21" t="s">
        <v>609</v>
      </c>
      <c r="H149" s="45" t="s">
        <v>48</v>
      </c>
      <c r="I149" s="45" t="s">
        <v>610</v>
      </c>
      <c r="J149" s="21">
        <v>202403</v>
      </c>
      <c r="K149" s="21">
        <v>202405</v>
      </c>
      <c r="L149" s="45" t="s">
        <v>598</v>
      </c>
      <c r="M149" s="21" t="s">
        <v>611</v>
      </c>
      <c r="N149" s="45">
        <v>10</v>
      </c>
      <c r="O149" s="45">
        <v>10</v>
      </c>
      <c r="P149" s="45">
        <v>0</v>
      </c>
      <c r="Q149" s="45">
        <v>1</v>
      </c>
      <c r="R149" s="45">
        <v>85</v>
      </c>
      <c r="S149" s="45">
        <v>345</v>
      </c>
      <c r="T149" s="45">
        <v>0</v>
      </c>
      <c r="U149" s="45">
        <v>15</v>
      </c>
      <c r="V149" s="45">
        <v>67</v>
      </c>
      <c r="W149" s="40" t="s">
        <v>552</v>
      </c>
      <c r="X149" s="37" t="s">
        <v>608</v>
      </c>
    </row>
    <row r="150" s="3" customFormat="1" ht="36" spans="1:24">
      <c r="A150" s="21">
        <v>145</v>
      </c>
      <c r="B150" s="45" t="s">
        <v>43</v>
      </c>
      <c r="C150" s="45" t="s">
        <v>44</v>
      </c>
      <c r="D150" s="45" t="s">
        <v>45</v>
      </c>
      <c r="E150" s="45" t="s">
        <v>548</v>
      </c>
      <c r="F150" s="45" t="s">
        <v>612</v>
      </c>
      <c r="G150" s="24" t="s">
        <v>613</v>
      </c>
      <c r="H150" s="45" t="s">
        <v>48</v>
      </c>
      <c r="I150" s="45" t="s">
        <v>612</v>
      </c>
      <c r="J150" s="21">
        <v>202403</v>
      </c>
      <c r="K150" s="21">
        <v>202405</v>
      </c>
      <c r="L150" s="45" t="s">
        <v>612</v>
      </c>
      <c r="M150" s="45" t="s">
        <v>614</v>
      </c>
      <c r="N150" s="45">
        <v>24</v>
      </c>
      <c r="O150" s="45">
        <v>24</v>
      </c>
      <c r="P150" s="45">
        <v>0</v>
      </c>
      <c r="Q150" s="45">
        <v>1</v>
      </c>
      <c r="R150" s="45">
        <v>60</v>
      </c>
      <c r="S150" s="45">
        <v>190</v>
      </c>
      <c r="T150" s="21">
        <v>0</v>
      </c>
      <c r="U150" s="45">
        <v>2</v>
      </c>
      <c r="V150" s="45">
        <v>4</v>
      </c>
      <c r="W150" s="40" t="s">
        <v>552</v>
      </c>
      <c r="X150" s="60" t="s">
        <v>615</v>
      </c>
    </row>
    <row r="151" s="3" customFormat="1" ht="24" spans="1:24">
      <c r="A151" s="21">
        <v>146</v>
      </c>
      <c r="B151" s="45" t="s">
        <v>31</v>
      </c>
      <c r="C151" s="45" t="s">
        <v>32</v>
      </c>
      <c r="D151" s="45" t="s">
        <v>33</v>
      </c>
      <c r="E151" s="45" t="s">
        <v>548</v>
      </c>
      <c r="F151" s="45" t="s">
        <v>616</v>
      </c>
      <c r="G151" s="45" t="s">
        <v>617</v>
      </c>
      <c r="H151" s="45" t="s">
        <v>37</v>
      </c>
      <c r="I151" s="45" t="s">
        <v>618</v>
      </c>
      <c r="J151" s="21">
        <v>202403</v>
      </c>
      <c r="K151" s="21">
        <v>202405</v>
      </c>
      <c r="L151" s="45" t="s">
        <v>616</v>
      </c>
      <c r="M151" s="21" t="s">
        <v>619</v>
      </c>
      <c r="N151" s="21">
        <v>36</v>
      </c>
      <c r="O151" s="45">
        <v>36</v>
      </c>
      <c r="P151" s="45">
        <v>0</v>
      </c>
      <c r="Q151" s="45">
        <v>1</v>
      </c>
      <c r="R151" s="45">
        <v>128</v>
      </c>
      <c r="S151" s="45">
        <v>483</v>
      </c>
      <c r="T151" s="21">
        <v>0</v>
      </c>
      <c r="U151" s="45">
        <v>17</v>
      </c>
      <c r="V151" s="45">
        <v>49</v>
      </c>
      <c r="W151" s="40" t="s">
        <v>552</v>
      </c>
      <c r="X151" s="60" t="s">
        <v>594</v>
      </c>
    </row>
    <row r="152" s="7" customFormat="1" ht="36" spans="1:24">
      <c r="A152" s="21">
        <v>147</v>
      </c>
      <c r="B152" s="45" t="s">
        <v>43</v>
      </c>
      <c r="C152" s="45" t="s">
        <v>110</v>
      </c>
      <c r="D152" s="45" t="s">
        <v>111</v>
      </c>
      <c r="E152" s="45" t="s">
        <v>548</v>
      </c>
      <c r="F152" s="45" t="s">
        <v>620</v>
      </c>
      <c r="G152" s="45" t="s">
        <v>621</v>
      </c>
      <c r="H152" s="45" t="s">
        <v>37</v>
      </c>
      <c r="I152" s="45" t="s">
        <v>620</v>
      </c>
      <c r="J152" s="21">
        <v>202403</v>
      </c>
      <c r="K152" s="21">
        <v>202405</v>
      </c>
      <c r="L152" s="45" t="s">
        <v>620</v>
      </c>
      <c r="M152" s="45" t="s">
        <v>622</v>
      </c>
      <c r="N152" s="45">
        <v>48</v>
      </c>
      <c r="O152" s="45">
        <v>48</v>
      </c>
      <c r="P152" s="45">
        <v>0</v>
      </c>
      <c r="Q152" s="45">
        <v>1</v>
      </c>
      <c r="R152" s="45">
        <v>102</v>
      </c>
      <c r="S152" s="45">
        <v>398</v>
      </c>
      <c r="T152" s="45">
        <v>1</v>
      </c>
      <c r="U152" s="45">
        <v>13</v>
      </c>
      <c r="V152" s="45">
        <v>49</v>
      </c>
      <c r="W152" s="40" t="s">
        <v>552</v>
      </c>
      <c r="X152" s="60" t="s">
        <v>623</v>
      </c>
    </row>
    <row r="153" s="3" customFormat="1" ht="24" spans="1:24">
      <c r="A153" s="21">
        <v>148</v>
      </c>
      <c r="B153" s="21" t="s">
        <v>31</v>
      </c>
      <c r="C153" s="21" t="s">
        <v>32</v>
      </c>
      <c r="D153" s="21" t="s">
        <v>62</v>
      </c>
      <c r="E153" s="21" t="s">
        <v>548</v>
      </c>
      <c r="F153" s="45" t="s">
        <v>624</v>
      </c>
      <c r="G153" s="21" t="s">
        <v>625</v>
      </c>
      <c r="H153" s="21" t="s">
        <v>48</v>
      </c>
      <c r="I153" s="21" t="s">
        <v>624</v>
      </c>
      <c r="J153" s="21">
        <v>202403</v>
      </c>
      <c r="K153" s="21">
        <v>202405</v>
      </c>
      <c r="L153" s="21" t="s">
        <v>624</v>
      </c>
      <c r="M153" s="21" t="s">
        <v>626</v>
      </c>
      <c r="N153" s="45">
        <v>48</v>
      </c>
      <c r="O153" s="45">
        <v>48</v>
      </c>
      <c r="P153" s="45">
        <v>0</v>
      </c>
      <c r="Q153" s="45">
        <v>1</v>
      </c>
      <c r="R153" s="45">
        <v>112</v>
      </c>
      <c r="S153" s="45">
        <v>448</v>
      </c>
      <c r="T153" s="21">
        <v>0</v>
      </c>
      <c r="U153" s="45">
        <v>18</v>
      </c>
      <c r="V153" s="45">
        <v>68</v>
      </c>
      <c r="W153" s="60" t="s">
        <v>552</v>
      </c>
      <c r="X153" s="60" t="s">
        <v>553</v>
      </c>
    </row>
    <row r="154" s="3" customFormat="1" ht="24" spans="1:24">
      <c r="A154" s="21">
        <v>149</v>
      </c>
      <c r="B154" s="21" t="s">
        <v>43</v>
      </c>
      <c r="C154" s="45" t="s">
        <v>110</v>
      </c>
      <c r="D154" s="45" t="s">
        <v>111</v>
      </c>
      <c r="E154" s="45" t="s">
        <v>548</v>
      </c>
      <c r="F154" s="45" t="s">
        <v>624</v>
      </c>
      <c r="G154" s="45" t="s">
        <v>627</v>
      </c>
      <c r="H154" s="45" t="s">
        <v>37</v>
      </c>
      <c r="I154" s="45" t="s">
        <v>624</v>
      </c>
      <c r="J154" s="21">
        <v>202403</v>
      </c>
      <c r="K154" s="21">
        <v>202405</v>
      </c>
      <c r="L154" s="45" t="s">
        <v>624</v>
      </c>
      <c r="M154" s="45" t="s">
        <v>628</v>
      </c>
      <c r="N154" s="45">
        <v>48</v>
      </c>
      <c r="O154" s="45">
        <v>48</v>
      </c>
      <c r="P154" s="45">
        <v>0</v>
      </c>
      <c r="Q154" s="45">
        <v>1</v>
      </c>
      <c r="R154" s="45">
        <v>78</v>
      </c>
      <c r="S154" s="45">
        <v>273</v>
      </c>
      <c r="T154" s="21">
        <v>0</v>
      </c>
      <c r="U154" s="45">
        <v>12</v>
      </c>
      <c r="V154" s="45">
        <v>48</v>
      </c>
      <c r="W154" s="60" t="s">
        <v>552</v>
      </c>
      <c r="X154" s="60" t="s">
        <v>629</v>
      </c>
    </row>
    <row r="155" s="7" customFormat="1" ht="36" spans="1:24">
      <c r="A155" s="21">
        <v>150</v>
      </c>
      <c r="B155" s="45" t="s">
        <v>43</v>
      </c>
      <c r="C155" s="45" t="s">
        <v>110</v>
      </c>
      <c r="D155" s="45" t="s">
        <v>529</v>
      </c>
      <c r="E155" s="45" t="s">
        <v>548</v>
      </c>
      <c r="F155" s="45" t="s">
        <v>630</v>
      </c>
      <c r="G155" s="45" t="s">
        <v>631</v>
      </c>
      <c r="H155" s="45" t="s">
        <v>37</v>
      </c>
      <c r="I155" s="45" t="s">
        <v>630</v>
      </c>
      <c r="J155" s="21">
        <v>202403</v>
      </c>
      <c r="K155" s="21">
        <v>202405</v>
      </c>
      <c r="L155" s="45" t="s">
        <v>632</v>
      </c>
      <c r="M155" s="45" t="s">
        <v>633</v>
      </c>
      <c r="N155" s="45">
        <v>5</v>
      </c>
      <c r="O155" s="45">
        <v>5</v>
      </c>
      <c r="P155" s="45">
        <v>0</v>
      </c>
      <c r="Q155" s="45">
        <v>1</v>
      </c>
      <c r="R155" s="45">
        <v>8</v>
      </c>
      <c r="S155" s="45">
        <v>8</v>
      </c>
      <c r="T155" s="45">
        <v>1</v>
      </c>
      <c r="U155" s="45">
        <v>5</v>
      </c>
      <c r="V155" s="45">
        <v>5</v>
      </c>
      <c r="W155" s="60" t="s">
        <v>552</v>
      </c>
      <c r="X155" s="60" t="s">
        <v>634</v>
      </c>
    </row>
    <row r="156" s="7" customFormat="1" ht="24" spans="1:24">
      <c r="A156" s="21">
        <v>151</v>
      </c>
      <c r="B156" s="45" t="s">
        <v>43</v>
      </c>
      <c r="C156" s="45" t="s">
        <v>44</v>
      </c>
      <c r="D156" s="21" t="s">
        <v>45</v>
      </c>
      <c r="E156" s="45" t="s">
        <v>548</v>
      </c>
      <c r="F156" s="45" t="s">
        <v>630</v>
      </c>
      <c r="G156" s="45" t="s">
        <v>635</v>
      </c>
      <c r="H156" s="45" t="s">
        <v>37</v>
      </c>
      <c r="I156" s="45" t="s">
        <v>630</v>
      </c>
      <c r="J156" s="21">
        <v>202403</v>
      </c>
      <c r="K156" s="21">
        <v>202405</v>
      </c>
      <c r="L156" s="45" t="s">
        <v>630</v>
      </c>
      <c r="M156" s="45" t="s">
        <v>636</v>
      </c>
      <c r="N156" s="45">
        <v>40</v>
      </c>
      <c r="O156" s="45">
        <v>40</v>
      </c>
      <c r="P156" s="45">
        <v>0</v>
      </c>
      <c r="Q156" s="45">
        <v>1</v>
      </c>
      <c r="R156" s="45">
        <v>60</v>
      </c>
      <c r="S156" s="45">
        <v>260</v>
      </c>
      <c r="T156" s="45">
        <v>1</v>
      </c>
      <c r="U156" s="45">
        <v>18</v>
      </c>
      <c r="V156" s="45">
        <v>50</v>
      </c>
      <c r="W156" s="60" t="s">
        <v>552</v>
      </c>
      <c r="X156" s="60" t="s">
        <v>128</v>
      </c>
    </row>
    <row r="157" s="3" customFormat="1" ht="24" spans="1:24">
      <c r="A157" s="21">
        <v>152</v>
      </c>
      <c r="B157" s="63" t="s">
        <v>31</v>
      </c>
      <c r="C157" s="63" t="s">
        <v>32</v>
      </c>
      <c r="D157" s="63" t="s">
        <v>62</v>
      </c>
      <c r="E157" s="63" t="s">
        <v>548</v>
      </c>
      <c r="F157" s="64" t="s">
        <v>637</v>
      </c>
      <c r="G157" s="63" t="s">
        <v>638</v>
      </c>
      <c r="H157" s="63" t="s">
        <v>48</v>
      </c>
      <c r="I157" s="63" t="s">
        <v>637</v>
      </c>
      <c r="J157" s="21">
        <v>202403</v>
      </c>
      <c r="K157" s="21">
        <v>202405</v>
      </c>
      <c r="L157" s="63" t="s">
        <v>637</v>
      </c>
      <c r="M157" s="63" t="s">
        <v>639</v>
      </c>
      <c r="N157" s="64">
        <v>50</v>
      </c>
      <c r="O157" s="64">
        <v>50</v>
      </c>
      <c r="P157" s="64">
        <v>0</v>
      </c>
      <c r="Q157" s="64">
        <v>1</v>
      </c>
      <c r="R157" s="64">
        <v>184</v>
      </c>
      <c r="S157" s="64">
        <v>732</v>
      </c>
      <c r="T157" s="21">
        <v>0</v>
      </c>
      <c r="U157" s="64">
        <v>15</v>
      </c>
      <c r="V157" s="64">
        <v>45</v>
      </c>
      <c r="W157" s="75" t="s">
        <v>552</v>
      </c>
      <c r="X157" s="75" t="s">
        <v>553</v>
      </c>
    </row>
    <row r="158" s="8" customFormat="1" ht="36" spans="1:16383">
      <c r="A158" s="21">
        <v>153</v>
      </c>
      <c r="B158" s="45" t="s">
        <v>43</v>
      </c>
      <c r="C158" s="45" t="s">
        <v>44</v>
      </c>
      <c r="D158" s="21" t="s">
        <v>45</v>
      </c>
      <c r="E158" s="21" t="s">
        <v>548</v>
      </c>
      <c r="F158" s="45" t="s">
        <v>637</v>
      </c>
      <c r="G158" s="21" t="s">
        <v>640</v>
      </c>
      <c r="H158" s="21" t="s">
        <v>48</v>
      </c>
      <c r="I158" s="21" t="s">
        <v>637</v>
      </c>
      <c r="J158" s="21">
        <v>202403</v>
      </c>
      <c r="K158" s="21">
        <v>202405</v>
      </c>
      <c r="L158" s="21" t="s">
        <v>637</v>
      </c>
      <c r="M158" s="21" t="s">
        <v>641</v>
      </c>
      <c r="N158" s="45">
        <v>21.6</v>
      </c>
      <c r="O158" s="45">
        <v>21.6</v>
      </c>
      <c r="P158" s="45">
        <v>0</v>
      </c>
      <c r="Q158" s="45">
        <v>1</v>
      </c>
      <c r="R158" s="45">
        <v>184</v>
      </c>
      <c r="S158" s="45">
        <v>732</v>
      </c>
      <c r="T158" s="21">
        <v>0</v>
      </c>
      <c r="U158" s="45">
        <v>15</v>
      </c>
      <c r="V158" s="45">
        <v>45</v>
      </c>
      <c r="W158" s="60" t="s">
        <v>552</v>
      </c>
      <c r="X158" s="60" t="s">
        <v>128</v>
      </c>
      <c r="Y158" s="4"/>
      <c r="Z158" s="4"/>
      <c r="AA158" s="4"/>
      <c r="AB158" s="4"/>
      <c r="AC158" s="77"/>
      <c r="AD158" s="77"/>
      <c r="AE158" s="77"/>
      <c r="AF158" s="77"/>
      <c r="AI158" s="77"/>
      <c r="AJ158" s="77"/>
      <c r="AK158" s="77"/>
      <c r="AL158" s="77"/>
      <c r="AM158" s="77"/>
      <c r="AT158" s="77"/>
      <c r="AU158" s="77"/>
      <c r="AW158" s="4"/>
      <c r="AX158" s="4"/>
      <c r="AY158" s="4"/>
      <c r="AZ158" s="4"/>
      <c r="BA158" s="77"/>
      <c r="BB158" s="77"/>
      <c r="BC158" s="77"/>
      <c r="BD158" s="77"/>
      <c r="BG158" s="77"/>
      <c r="BH158" s="77"/>
      <c r="BI158" s="77"/>
      <c r="BJ158" s="77"/>
      <c r="BK158" s="77"/>
      <c r="BR158" s="77"/>
      <c r="BS158" s="77"/>
      <c r="BU158" s="4"/>
      <c r="BV158" s="4"/>
      <c r="BW158" s="4"/>
      <c r="BX158" s="4"/>
      <c r="BY158" s="77"/>
      <c r="BZ158" s="77"/>
      <c r="CA158" s="77"/>
      <c r="CB158" s="77"/>
      <c r="CE158" s="77"/>
      <c r="CF158" s="77"/>
      <c r="CG158" s="77"/>
      <c r="CH158" s="77"/>
      <c r="CI158" s="77"/>
      <c r="CP158" s="77"/>
      <c r="CQ158" s="77"/>
      <c r="CS158" s="4"/>
      <c r="CT158" s="4"/>
      <c r="CU158" s="4"/>
      <c r="CV158" s="4"/>
      <c r="CW158" s="77"/>
      <c r="CX158" s="77"/>
      <c r="CY158" s="77"/>
      <c r="CZ158" s="77"/>
      <c r="DC158" s="77"/>
      <c r="DD158" s="77"/>
      <c r="DE158" s="77"/>
      <c r="DF158" s="77"/>
      <c r="DG158" s="77"/>
      <c r="DN158" s="77"/>
      <c r="DO158" s="77"/>
      <c r="DQ158" s="4"/>
      <c r="DR158" s="4"/>
      <c r="DS158" s="4"/>
      <c r="DT158" s="4"/>
      <c r="DU158" s="77"/>
      <c r="DV158" s="77"/>
      <c r="DW158" s="77"/>
      <c r="DX158" s="77"/>
      <c r="EA158" s="77"/>
      <c r="EB158" s="77"/>
      <c r="EC158" s="77"/>
      <c r="ED158" s="77"/>
      <c r="EE158" s="77"/>
      <c r="EL158" s="77"/>
      <c r="EM158" s="77"/>
      <c r="EO158" s="4"/>
      <c r="EP158" s="4"/>
      <c r="EQ158" s="4"/>
      <c r="ER158" s="4"/>
      <c r="ES158" s="77"/>
      <c r="ET158" s="77"/>
      <c r="EU158" s="77"/>
      <c r="EV158" s="77"/>
      <c r="EY158" s="77"/>
      <c r="EZ158" s="77"/>
      <c r="FA158" s="77"/>
      <c r="FB158" s="77"/>
      <c r="FC158" s="77"/>
      <c r="FJ158" s="77"/>
      <c r="FK158" s="77"/>
      <c r="FM158" s="4"/>
      <c r="FN158" s="4"/>
      <c r="FO158" s="4"/>
      <c r="FP158" s="4"/>
      <c r="FQ158" s="77"/>
      <c r="FR158" s="77"/>
      <c r="FS158" s="77"/>
      <c r="FT158" s="77"/>
      <c r="FW158" s="77"/>
      <c r="FX158" s="77"/>
      <c r="FY158" s="77"/>
      <c r="FZ158" s="77"/>
      <c r="GA158" s="77"/>
      <c r="GH158" s="77"/>
      <c r="GI158" s="77"/>
      <c r="GK158" s="4"/>
      <c r="GL158" s="4"/>
      <c r="GM158" s="4"/>
      <c r="GN158" s="4"/>
      <c r="GO158" s="77"/>
      <c r="GP158" s="77"/>
      <c r="GQ158" s="77"/>
      <c r="GR158" s="77"/>
      <c r="GU158" s="77"/>
      <c r="GV158" s="77"/>
      <c r="GW158" s="77"/>
      <c r="GX158" s="77"/>
      <c r="GY158" s="77"/>
      <c r="HF158" s="77"/>
      <c r="HG158" s="77"/>
      <c r="HI158" s="4"/>
      <c r="HJ158" s="4"/>
      <c r="HK158" s="4"/>
      <c r="HL158" s="4"/>
      <c r="HM158" s="77"/>
      <c r="HN158" s="77"/>
      <c r="HO158" s="77"/>
      <c r="HP158" s="77"/>
      <c r="HS158" s="77"/>
      <c r="HT158" s="77"/>
      <c r="HU158" s="77"/>
      <c r="HV158" s="77"/>
      <c r="HW158" s="77"/>
      <c r="ID158" s="77"/>
      <c r="IE158" s="77"/>
      <c r="IG158" s="4"/>
      <c r="IH158" s="4"/>
      <c r="II158" s="4"/>
      <c r="IJ158" s="4"/>
      <c r="IK158" s="77"/>
      <c r="IL158" s="77"/>
      <c r="IM158" s="77"/>
      <c r="IN158" s="77"/>
      <c r="IQ158" s="77"/>
      <c r="IR158" s="77"/>
      <c r="IS158" s="77"/>
      <c r="IT158" s="77"/>
      <c r="IU158" s="77"/>
      <c r="JB158" s="77"/>
      <c r="JC158" s="77"/>
      <c r="JE158" s="4"/>
      <c r="JF158" s="4"/>
      <c r="JG158" s="4"/>
      <c r="JH158" s="4"/>
      <c r="JI158" s="77"/>
      <c r="JJ158" s="77"/>
      <c r="JK158" s="77"/>
      <c r="JL158" s="77"/>
      <c r="JO158" s="77"/>
      <c r="JP158" s="77"/>
      <c r="JQ158" s="77"/>
      <c r="JR158" s="77"/>
      <c r="JS158" s="77"/>
      <c r="JZ158" s="77"/>
      <c r="KA158" s="77"/>
      <c r="KC158" s="4"/>
      <c r="KD158" s="4"/>
      <c r="KE158" s="4"/>
      <c r="KF158" s="4"/>
      <c r="KG158" s="77"/>
      <c r="KH158" s="77"/>
      <c r="KI158" s="77"/>
      <c r="KJ158" s="77"/>
      <c r="KM158" s="77"/>
      <c r="KN158" s="77"/>
      <c r="KO158" s="77"/>
      <c r="KP158" s="77"/>
      <c r="KQ158" s="77"/>
      <c r="KX158" s="77"/>
      <c r="KY158" s="77"/>
      <c r="LA158" s="4"/>
      <c r="LB158" s="4"/>
      <c r="LC158" s="4"/>
      <c r="LD158" s="4"/>
      <c r="LE158" s="77"/>
      <c r="LF158" s="77"/>
      <c r="LG158" s="77"/>
      <c r="LH158" s="77"/>
      <c r="LK158" s="77"/>
      <c r="LL158" s="77"/>
      <c r="LM158" s="77"/>
      <c r="LN158" s="77"/>
      <c r="LO158" s="77"/>
      <c r="LV158" s="77"/>
      <c r="LW158" s="77"/>
      <c r="LY158" s="4"/>
      <c r="LZ158" s="4"/>
      <c r="MA158" s="4"/>
      <c r="MB158" s="4"/>
      <c r="MC158" s="77"/>
      <c r="MD158" s="77"/>
      <c r="ME158" s="77"/>
      <c r="MF158" s="77"/>
      <c r="MI158" s="77"/>
      <c r="MJ158" s="77"/>
      <c r="MK158" s="77"/>
      <c r="ML158" s="77"/>
      <c r="MM158" s="77"/>
      <c r="MT158" s="77"/>
      <c r="MU158" s="77"/>
      <c r="MW158" s="4"/>
      <c r="MX158" s="4"/>
      <c r="MY158" s="4"/>
      <c r="MZ158" s="4"/>
      <c r="NA158" s="77"/>
      <c r="NB158" s="77"/>
      <c r="NC158" s="77"/>
      <c r="ND158" s="77"/>
      <c r="NG158" s="77"/>
      <c r="NH158" s="77"/>
      <c r="NI158" s="77"/>
      <c r="NJ158" s="77"/>
      <c r="NK158" s="77"/>
      <c r="NR158" s="77"/>
      <c r="NS158" s="77"/>
      <c r="NU158" s="4"/>
      <c r="NV158" s="4"/>
      <c r="NW158" s="4"/>
      <c r="NX158" s="4"/>
      <c r="NY158" s="77"/>
      <c r="NZ158" s="77"/>
      <c r="OA158" s="77"/>
      <c r="OB158" s="77"/>
      <c r="OE158" s="77"/>
      <c r="OF158" s="77"/>
      <c r="OG158" s="77"/>
      <c r="OH158" s="77"/>
      <c r="OI158" s="77"/>
      <c r="OP158" s="77"/>
      <c r="OQ158" s="77"/>
      <c r="OS158" s="4"/>
      <c r="OT158" s="4"/>
      <c r="OU158" s="4"/>
      <c r="OV158" s="4"/>
      <c r="OW158" s="77"/>
      <c r="OX158" s="77"/>
      <c r="OY158" s="77"/>
      <c r="OZ158" s="77"/>
      <c r="PC158" s="77"/>
      <c r="PD158" s="77"/>
      <c r="PE158" s="77"/>
      <c r="PF158" s="77"/>
      <c r="PG158" s="77"/>
      <c r="PN158" s="77"/>
      <c r="PO158" s="77"/>
      <c r="PQ158" s="4"/>
      <c r="PR158" s="4"/>
      <c r="PS158" s="4"/>
      <c r="PT158" s="4"/>
      <c r="PU158" s="77"/>
      <c r="PV158" s="77"/>
      <c r="PW158" s="77"/>
      <c r="PX158" s="77"/>
      <c r="QA158" s="77"/>
      <c r="QB158" s="77"/>
      <c r="QC158" s="77"/>
      <c r="QD158" s="77"/>
      <c r="QE158" s="77"/>
      <c r="QL158" s="77"/>
      <c r="QM158" s="77"/>
      <c r="QO158" s="4"/>
      <c r="QP158" s="4"/>
      <c r="QQ158" s="4"/>
      <c r="QR158" s="4"/>
      <c r="QS158" s="77"/>
      <c r="QT158" s="77"/>
      <c r="QU158" s="77"/>
      <c r="QV158" s="77"/>
      <c r="QY158" s="77"/>
      <c r="QZ158" s="77"/>
      <c r="RA158" s="77"/>
      <c r="RB158" s="77"/>
      <c r="RC158" s="77"/>
      <c r="RJ158" s="77"/>
      <c r="RK158" s="77"/>
      <c r="RM158" s="4"/>
      <c r="RN158" s="4"/>
      <c r="RO158" s="4"/>
      <c r="RP158" s="4"/>
      <c r="RQ158" s="77"/>
      <c r="RR158" s="77"/>
      <c r="RS158" s="77"/>
      <c r="RT158" s="77"/>
      <c r="RW158" s="77"/>
      <c r="RX158" s="77"/>
      <c r="RY158" s="77"/>
      <c r="RZ158" s="77"/>
      <c r="SA158" s="77"/>
      <c r="SH158" s="77"/>
      <c r="SI158" s="77"/>
      <c r="SK158" s="4"/>
      <c r="SL158" s="4"/>
      <c r="SM158" s="4"/>
      <c r="SN158" s="4"/>
      <c r="SO158" s="77"/>
      <c r="SP158" s="77"/>
      <c r="SQ158" s="77"/>
      <c r="SR158" s="77"/>
      <c r="SU158" s="77"/>
      <c r="SV158" s="77"/>
      <c r="SW158" s="77"/>
      <c r="SX158" s="77"/>
      <c r="SY158" s="77"/>
      <c r="TF158" s="77"/>
      <c r="TG158" s="77"/>
      <c r="TI158" s="4"/>
      <c r="TJ158" s="4"/>
      <c r="TK158" s="4"/>
      <c r="TL158" s="4"/>
      <c r="TM158" s="77"/>
      <c r="TN158" s="77"/>
      <c r="TO158" s="77"/>
      <c r="TP158" s="77"/>
      <c r="TS158" s="77"/>
      <c r="TT158" s="77"/>
      <c r="TU158" s="77"/>
      <c r="TV158" s="77"/>
      <c r="TW158" s="77"/>
      <c r="UD158" s="77"/>
      <c r="UE158" s="77"/>
      <c r="UG158" s="4"/>
      <c r="UH158" s="4"/>
      <c r="UI158" s="4"/>
      <c r="UJ158" s="4"/>
      <c r="UK158" s="77"/>
      <c r="UL158" s="77"/>
      <c r="UM158" s="77"/>
      <c r="UN158" s="77"/>
      <c r="UQ158" s="77"/>
      <c r="UR158" s="77"/>
      <c r="US158" s="77"/>
      <c r="UT158" s="77"/>
      <c r="UU158" s="77"/>
      <c r="VB158" s="77"/>
      <c r="VC158" s="77"/>
      <c r="VE158" s="4"/>
      <c r="VF158" s="4"/>
      <c r="VG158" s="4"/>
      <c r="VH158" s="4"/>
      <c r="VI158" s="77"/>
      <c r="VJ158" s="77"/>
      <c r="VK158" s="77"/>
      <c r="VL158" s="77"/>
      <c r="VO158" s="77"/>
      <c r="VP158" s="77"/>
      <c r="VQ158" s="77"/>
      <c r="VR158" s="77"/>
      <c r="VS158" s="77"/>
      <c r="VZ158" s="77"/>
      <c r="WA158" s="77"/>
      <c r="WC158" s="4"/>
      <c r="WD158" s="4"/>
      <c r="WE158" s="4"/>
      <c r="WF158" s="4"/>
      <c r="WG158" s="77"/>
      <c r="WH158" s="77"/>
      <c r="WI158" s="77"/>
      <c r="WJ158" s="77"/>
      <c r="WM158" s="77"/>
      <c r="WN158" s="77"/>
      <c r="WO158" s="77"/>
      <c r="WP158" s="77"/>
      <c r="WQ158" s="77"/>
      <c r="WX158" s="77"/>
      <c r="WY158" s="77"/>
      <c r="XA158" s="4"/>
      <c r="XB158" s="4"/>
      <c r="XC158" s="4"/>
      <c r="XD158" s="4"/>
      <c r="XE158" s="77"/>
      <c r="XF158" s="77"/>
      <c r="XG158" s="77"/>
      <c r="XH158" s="77"/>
      <c r="XK158" s="77"/>
      <c r="XL158" s="77"/>
      <c r="XM158" s="77"/>
      <c r="XN158" s="77"/>
      <c r="XO158" s="77"/>
      <c r="XV158" s="77"/>
      <c r="XW158" s="77"/>
      <c r="XY158" s="4"/>
      <c r="XZ158" s="4"/>
      <c r="YA158" s="4"/>
      <c r="YB158" s="4"/>
      <c r="YC158" s="77"/>
      <c r="YD158" s="77"/>
      <c r="YE158" s="77"/>
      <c r="YF158" s="77"/>
      <c r="YI158" s="77"/>
      <c r="YJ158" s="77"/>
      <c r="YK158" s="77"/>
      <c r="YL158" s="77"/>
      <c r="YM158" s="77"/>
      <c r="YT158" s="77"/>
      <c r="YU158" s="77"/>
      <c r="YW158" s="4"/>
      <c r="YX158" s="4"/>
      <c r="YY158" s="4"/>
      <c r="YZ158" s="4"/>
      <c r="ZA158" s="77"/>
      <c r="ZB158" s="77"/>
      <c r="ZC158" s="77"/>
      <c r="ZD158" s="77"/>
      <c r="ZG158" s="77"/>
      <c r="ZH158" s="77"/>
      <c r="ZI158" s="77"/>
      <c r="ZJ158" s="77"/>
      <c r="ZK158" s="77"/>
      <c r="ZR158" s="77"/>
      <c r="ZS158" s="77"/>
      <c r="ZU158" s="4"/>
      <c r="ZV158" s="4"/>
      <c r="ZW158" s="4"/>
      <c r="ZX158" s="4"/>
      <c r="ZY158" s="77"/>
      <c r="ZZ158" s="77"/>
      <c r="AAA158" s="77"/>
      <c r="AAB158" s="77"/>
      <c r="AAE158" s="77"/>
      <c r="AAF158" s="77"/>
      <c r="AAG158" s="77"/>
      <c r="AAH158" s="77"/>
      <c r="AAI158" s="77"/>
      <c r="AAP158" s="77"/>
      <c r="AAQ158" s="77"/>
      <c r="AAS158" s="4"/>
      <c r="AAT158" s="4"/>
      <c r="AAU158" s="4"/>
      <c r="AAV158" s="4"/>
      <c r="AAW158" s="77"/>
      <c r="AAX158" s="77"/>
      <c r="AAY158" s="77"/>
      <c r="AAZ158" s="77"/>
      <c r="ABC158" s="77"/>
      <c r="ABD158" s="77"/>
      <c r="ABE158" s="77"/>
      <c r="ABF158" s="77"/>
      <c r="ABG158" s="77"/>
      <c r="ABN158" s="77"/>
      <c r="ABO158" s="77"/>
      <c r="ABQ158" s="4"/>
      <c r="ABR158" s="4"/>
      <c r="ABS158" s="4"/>
      <c r="ABT158" s="4"/>
      <c r="ABU158" s="77"/>
      <c r="ABV158" s="77"/>
      <c r="ABW158" s="77"/>
      <c r="ABX158" s="77"/>
      <c r="ACA158" s="77"/>
      <c r="ACB158" s="77"/>
      <c r="ACC158" s="77"/>
      <c r="ACD158" s="77"/>
      <c r="ACE158" s="77"/>
      <c r="ACL158" s="77"/>
      <c r="ACM158" s="77"/>
      <c r="ACO158" s="4"/>
      <c r="ACP158" s="4"/>
      <c r="ACQ158" s="4"/>
      <c r="ACR158" s="4"/>
      <c r="ACS158" s="77"/>
      <c r="ACT158" s="77"/>
      <c r="ACU158" s="77"/>
      <c r="ACV158" s="77"/>
      <c r="ACY158" s="77"/>
      <c r="ACZ158" s="77"/>
      <c r="ADA158" s="77"/>
      <c r="ADB158" s="77"/>
      <c r="ADC158" s="77"/>
      <c r="ADJ158" s="77"/>
      <c r="ADK158" s="77"/>
      <c r="ADM158" s="4"/>
      <c r="ADN158" s="4"/>
      <c r="ADO158" s="4"/>
      <c r="ADP158" s="4"/>
      <c r="ADQ158" s="77"/>
      <c r="ADR158" s="77"/>
      <c r="ADS158" s="77"/>
      <c r="ADT158" s="77"/>
      <c r="ADW158" s="77"/>
      <c r="ADX158" s="77"/>
      <c r="ADY158" s="77"/>
      <c r="ADZ158" s="77"/>
      <c r="AEA158" s="77"/>
      <c r="AEH158" s="77"/>
      <c r="AEI158" s="77"/>
      <c r="AEK158" s="4"/>
      <c r="AEL158" s="4"/>
      <c r="AEM158" s="4"/>
      <c r="AEN158" s="4"/>
      <c r="AEO158" s="77"/>
      <c r="AEP158" s="77"/>
      <c r="AEQ158" s="77"/>
      <c r="AER158" s="77"/>
      <c r="AEU158" s="77"/>
      <c r="AEV158" s="77"/>
      <c r="AEW158" s="77"/>
      <c r="AEX158" s="77"/>
      <c r="AEY158" s="77"/>
      <c r="AFF158" s="77"/>
      <c r="AFG158" s="77"/>
      <c r="AFI158" s="4"/>
      <c r="AFJ158" s="4"/>
      <c r="AFK158" s="4"/>
      <c r="AFL158" s="4"/>
      <c r="AFM158" s="77"/>
      <c r="AFN158" s="77"/>
      <c r="AFO158" s="77"/>
      <c r="AFP158" s="77"/>
      <c r="AFS158" s="77"/>
      <c r="AFT158" s="77"/>
      <c r="AFU158" s="77"/>
      <c r="AFV158" s="77"/>
      <c r="AFW158" s="77"/>
      <c r="AGD158" s="77"/>
      <c r="AGE158" s="77"/>
      <c r="AGG158" s="4"/>
      <c r="AGH158" s="4"/>
      <c r="AGI158" s="4"/>
      <c r="AGJ158" s="4"/>
      <c r="AGK158" s="77"/>
      <c r="AGL158" s="77"/>
      <c r="AGM158" s="77"/>
      <c r="AGN158" s="77"/>
      <c r="AGQ158" s="77"/>
      <c r="AGR158" s="77"/>
      <c r="AGS158" s="77"/>
      <c r="AGT158" s="77"/>
      <c r="AGU158" s="77"/>
      <c r="AHB158" s="77"/>
      <c r="AHC158" s="77"/>
      <c r="AHE158" s="4"/>
      <c r="AHF158" s="4"/>
      <c r="AHG158" s="4"/>
      <c r="AHH158" s="4"/>
      <c r="AHI158" s="77"/>
      <c r="AHJ158" s="77"/>
      <c r="AHK158" s="77"/>
      <c r="AHL158" s="77"/>
      <c r="AHO158" s="77"/>
      <c r="AHP158" s="77"/>
      <c r="AHQ158" s="77"/>
      <c r="AHR158" s="77"/>
      <c r="AHS158" s="77"/>
      <c r="AHZ158" s="77"/>
      <c r="AIA158" s="77"/>
      <c r="AIC158" s="4"/>
      <c r="AID158" s="4"/>
      <c r="AIE158" s="4"/>
      <c r="AIF158" s="4"/>
      <c r="AIG158" s="77"/>
      <c r="AIH158" s="77"/>
      <c r="AII158" s="77"/>
      <c r="AIJ158" s="77"/>
      <c r="AIM158" s="77"/>
      <c r="AIN158" s="77"/>
      <c r="AIO158" s="77"/>
      <c r="AIP158" s="77"/>
      <c r="AIQ158" s="77"/>
      <c r="AIX158" s="77"/>
      <c r="AIY158" s="77"/>
      <c r="AJA158" s="4"/>
      <c r="AJB158" s="4"/>
      <c r="AJC158" s="4"/>
      <c r="AJD158" s="4"/>
      <c r="AJE158" s="77"/>
      <c r="AJF158" s="77"/>
      <c r="AJG158" s="77"/>
      <c r="AJH158" s="77"/>
      <c r="AJK158" s="77"/>
      <c r="AJL158" s="77"/>
      <c r="AJM158" s="77"/>
      <c r="AJN158" s="77"/>
      <c r="AJO158" s="77"/>
      <c r="AJV158" s="77"/>
      <c r="AJW158" s="77"/>
      <c r="AJY158" s="4"/>
      <c r="AJZ158" s="4"/>
      <c r="AKA158" s="4"/>
      <c r="AKB158" s="4"/>
      <c r="AKC158" s="77"/>
      <c r="AKD158" s="77"/>
      <c r="AKE158" s="77"/>
      <c r="AKF158" s="77"/>
      <c r="AKI158" s="77"/>
      <c r="AKJ158" s="77"/>
      <c r="AKK158" s="77"/>
      <c r="AKL158" s="77"/>
      <c r="AKM158" s="77"/>
      <c r="AKT158" s="77"/>
      <c r="AKU158" s="77"/>
      <c r="AKW158" s="4"/>
      <c r="AKX158" s="4"/>
      <c r="AKY158" s="4"/>
      <c r="AKZ158" s="4"/>
      <c r="ALA158" s="77"/>
      <c r="ALB158" s="77"/>
      <c r="ALC158" s="77"/>
      <c r="ALD158" s="77"/>
      <c r="ALG158" s="77"/>
      <c r="ALH158" s="77"/>
      <c r="ALI158" s="77"/>
      <c r="ALJ158" s="77"/>
      <c r="ALK158" s="77"/>
      <c r="ALR158" s="77"/>
      <c r="ALS158" s="77"/>
      <c r="ALU158" s="4"/>
      <c r="ALV158" s="4"/>
      <c r="ALW158" s="4"/>
      <c r="ALX158" s="4"/>
      <c r="ALY158" s="77"/>
      <c r="ALZ158" s="77"/>
      <c r="AMA158" s="77"/>
      <c r="AMB158" s="77"/>
      <c r="AME158" s="77"/>
      <c r="AMF158" s="77"/>
      <c r="AMG158" s="77"/>
      <c r="AMH158" s="77"/>
      <c r="AMI158" s="77"/>
      <c r="AMP158" s="77"/>
      <c r="AMQ158" s="77"/>
      <c r="AMS158" s="4"/>
      <c r="AMT158" s="4"/>
      <c r="AMU158" s="4"/>
      <c r="AMV158" s="4"/>
      <c r="AMW158" s="77"/>
      <c r="AMX158" s="77"/>
      <c r="AMY158" s="77"/>
      <c r="AMZ158" s="77"/>
      <c r="ANC158" s="77"/>
      <c r="AND158" s="77"/>
      <c r="ANE158" s="77"/>
      <c r="ANF158" s="77"/>
      <c r="ANG158" s="77"/>
      <c r="ANN158" s="77"/>
      <c r="ANO158" s="77"/>
      <c r="ANQ158" s="4"/>
      <c r="ANR158" s="4"/>
      <c r="ANS158" s="4"/>
      <c r="ANT158" s="4"/>
      <c r="ANU158" s="77"/>
      <c r="ANV158" s="77"/>
      <c r="ANW158" s="77"/>
      <c r="ANX158" s="77"/>
      <c r="AOA158" s="77"/>
      <c r="AOB158" s="77"/>
      <c r="AOC158" s="77"/>
      <c r="AOD158" s="77"/>
      <c r="AOE158" s="77"/>
      <c r="AOL158" s="77"/>
      <c r="AOM158" s="77"/>
      <c r="AOO158" s="4"/>
      <c r="AOP158" s="4"/>
      <c r="AOQ158" s="4"/>
      <c r="AOR158" s="4"/>
      <c r="AOS158" s="77"/>
      <c r="AOT158" s="77"/>
      <c r="AOU158" s="77"/>
      <c r="AOV158" s="77"/>
      <c r="AOY158" s="77"/>
      <c r="AOZ158" s="77"/>
      <c r="APA158" s="77"/>
      <c r="APB158" s="77"/>
      <c r="APC158" s="77"/>
      <c r="APJ158" s="77"/>
      <c r="APK158" s="77"/>
      <c r="APM158" s="4"/>
      <c r="APN158" s="4"/>
      <c r="APO158" s="4"/>
      <c r="APP158" s="4"/>
      <c r="APQ158" s="77"/>
      <c r="APR158" s="77"/>
      <c r="APS158" s="77"/>
      <c r="APT158" s="77"/>
      <c r="APW158" s="77"/>
      <c r="APX158" s="77"/>
      <c r="APY158" s="77"/>
      <c r="APZ158" s="77"/>
      <c r="AQA158" s="77"/>
      <c r="AQH158" s="77"/>
      <c r="AQI158" s="77"/>
      <c r="AQK158" s="4"/>
      <c r="AQL158" s="4"/>
      <c r="AQM158" s="4"/>
      <c r="AQN158" s="4"/>
      <c r="AQO158" s="77"/>
      <c r="AQP158" s="77"/>
      <c r="AQQ158" s="77"/>
      <c r="AQR158" s="77"/>
      <c r="AQU158" s="77"/>
      <c r="AQV158" s="77"/>
      <c r="AQW158" s="77"/>
      <c r="AQX158" s="77"/>
      <c r="AQY158" s="77"/>
      <c r="ARF158" s="77"/>
      <c r="ARG158" s="77"/>
      <c r="ARI158" s="4"/>
      <c r="ARJ158" s="4"/>
      <c r="ARK158" s="4"/>
      <c r="ARL158" s="4"/>
      <c r="ARM158" s="77"/>
      <c r="ARN158" s="77"/>
      <c r="ARO158" s="77"/>
      <c r="ARP158" s="77"/>
      <c r="ARS158" s="77"/>
      <c r="ART158" s="77"/>
      <c r="ARU158" s="77"/>
      <c r="ARV158" s="77"/>
      <c r="ARW158" s="77"/>
      <c r="ASD158" s="77"/>
      <c r="ASE158" s="77"/>
      <c r="ASG158" s="4"/>
      <c r="ASH158" s="4"/>
      <c r="ASI158" s="4"/>
      <c r="ASJ158" s="4"/>
      <c r="ASK158" s="77"/>
      <c r="ASL158" s="77"/>
      <c r="ASM158" s="77"/>
      <c r="ASN158" s="77"/>
      <c r="ASQ158" s="77"/>
      <c r="ASR158" s="77"/>
      <c r="ASS158" s="77"/>
      <c r="AST158" s="77"/>
      <c r="ASU158" s="77"/>
      <c r="ATB158" s="77"/>
      <c r="ATC158" s="77"/>
      <c r="ATE158" s="4"/>
      <c r="ATF158" s="4"/>
      <c r="ATG158" s="4"/>
      <c r="ATH158" s="4"/>
      <c r="ATI158" s="77"/>
      <c r="ATJ158" s="77"/>
      <c r="ATK158" s="77"/>
      <c r="ATL158" s="77"/>
      <c r="ATO158" s="77"/>
      <c r="ATP158" s="77"/>
      <c r="ATQ158" s="77"/>
      <c r="ATR158" s="77"/>
      <c r="ATS158" s="77"/>
      <c r="ATZ158" s="77"/>
      <c r="AUA158" s="77"/>
      <c r="AUC158" s="4"/>
      <c r="AUD158" s="4"/>
      <c r="AUE158" s="4"/>
      <c r="AUF158" s="4"/>
      <c r="AUG158" s="77"/>
      <c r="AUH158" s="77"/>
      <c r="AUI158" s="77"/>
      <c r="AUJ158" s="77"/>
      <c r="AUM158" s="77"/>
      <c r="AUN158" s="77"/>
      <c r="AUO158" s="77"/>
      <c r="AUP158" s="77"/>
      <c r="AUQ158" s="77"/>
      <c r="AUX158" s="77"/>
      <c r="AUY158" s="77"/>
      <c r="AVA158" s="4"/>
      <c r="AVB158" s="4"/>
      <c r="AVC158" s="4"/>
      <c r="AVD158" s="4"/>
      <c r="AVE158" s="77"/>
      <c r="AVF158" s="77"/>
      <c r="AVG158" s="77"/>
      <c r="AVH158" s="77"/>
      <c r="AVK158" s="77"/>
      <c r="AVL158" s="77"/>
      <c r="AVM158" s="77"/>
      <c r="AVN158" s="77"/>
      <c r="AVO158" s="77"/>
      <c r="AVV158" s="77"/>
      <c r="AVW158" s="77"/>
      <c r="AVY158" s="4"/>
      <c r="AVZ158" s="4"/>
      <c r="AWA158" s="4"/>
      <c r="AWB158" s="4"/>
      <c r="AWC158" s="77"/>
      <c r="AWD158" s="77"/>
      <c r="AWE158" s="77"/>
      <c r="AWF158" s="77"/>
      <c r="AWI158" s="77"/>
      <c r="AWJ158" s="77"/>
      <c r="AWK158" s="77"/>
      <c r="AWL158" s="77"/>
      <c r="AWM158" s="77"/>
      <c r="AWT158" s="77"/>
      <c r="AWU158" s="77"/>
      <c r="AWW158" s="4"/>
      <c r="AWX158" s="4"/>
      <c r="AWY158" s="4"/>
      <c r="AWZ158" s="4"/>
      <c r="AXA158" s="77"/>
      <c r="AXB158" s="77"/>
      <c r="AXC158" s="77"/>
      <c r="AXD158" s="77"/>
      <c r="AXG158" s="77"/>
      <c r="AXH158" s="77"/>
      <c r="AXI158" s="77"/>
      <c r="AXJ158" s="77"/>
      <c r="AXK158" s="77"/>
      <c r="AXR158" s="77"/>
      <c r="AXS158" s="77"/>
      <c r="AXU158" s="4"/>
      <c r="AXV158" s="4"/>
      <c r="AXW158" s="4"/>
      <c r="AXX158" s="4"/>
      <c r="AXY158" s="77"/>
      <c r="AXZ158" s="77"/>
      <c r="AYA158" s="77"/>
      <c r="AYB158" s="77"/>
      <c r="AYE158" s="77"/>
      <c r="AYF158" s="77"/>
      <c r="AYG158" s="77"/>
      <c r="AYH158" s="77"/>
      <c r="AYI158" s="77"/>
      <c r="AYP158" s="77"/>
      <c r="AYQ158" s="77"/>
      <c r="AYS158" s="4"/>
      <c r="AYT158" s="4"/>
      <c r="AYU158" s="4"/>
      <c r="AYV158" s="4"/>
      <c r="AYW158" s="77"/>
      <c r="AYX158" s="77"/>
      <c r="AYY158" s="77"/>
      <c r="AYZ158" s="77"/>
      <c r="AZC158" s="77"/>
      <c r="AZD158" s="77"/>
      <c r="AZE158" s="77"/>
      <c r="AZF158" s="77"/>
      <c r="AZG158" s="77"/>
      <c r="AZN158" s="77"/>
      <c r="AZO158" s="77"/>
      <c r="AZQ158" s="4"/>
      <c r="AZR158" s="4"/>
      <c r="AZS158" s="4"/>
      <c r="AZT158" s="4"/>
      <c r="AZU158" s="77"/>
      <c r="AZV158" s="77"/>
      <c r="AZW158" s="77"/>
      <c r="AZX158" s="77"/>
      <c r="BAA158" s="77"/>
      <c r="BAB158" s="77"/>
      <c r="BAC158" s="77"/>
      <c r="BAD158" s="77"/>
      <c r="BAE158" s="77"/>
      <c r="BAL158" s="77"/>
      <c r="BAM158" s="77"/>
      <c r="BAO158" s="4"/>
      <c r="BAP158" s="4"/>
      <c r="BAQ158" s="4"/>
      <c r="BAR158" s="4"/>
      <c r="BAS158" s="77"/>
      <c r="BAT158" s="77"/>
      <c r="BAU158" s="77"/>
      <c r="BAV158" s="77"/>
      <c r="BAY158" s="77"/>
      <c r="BAZ158" s="77"/>
      <c r="BBA158" s="77"/>
      <c r="BBB158" s="77"/>
      <c r="BBC158" s="77"/>
      <c r="BBJ158" s="77"/>
      <c r="BBK158" s="77"/>
      <c r="BBM158" s="4"/>
      <c r="BBN158" s="4"/>
      <c r="BBO158" s="4"/>
      <c r="BBP158" s="4"/>
      <c r="BBQ158" s="77"/>
      <c r="BBR158" s="77"/>
      <c r="BBS158" s="77"/>
      <c r="BBT158" s="77"/>
      <c r="BBW158" s="77"/>
      <c r="BBX158" s="77"/>
      <c r="BBY158" s="77"/>
      <c r="BBZ158" s="77"/>
      <c r="BCA158" s="77"/>
      <c r="BCH158" s="77"/>
      <c r="BCI158" s="77"/>
      <c r="BCK158" s="4"/>
      <c r="BCL158" s="4"/>
      <c r="BCM158" s="4"/>
      <c r="BCN158" s="4"/>
      <c r="BCO158" s="77"/>
      <c r="BCP158" s="77"/>
      <c r="BCQ158" s="77"/>
      <c r="BCR158" s="77"/>
      <c r="BCU158" s="77"/>
      <c r="BCV158" s="77"/>
      <c r="BCW158" s="77"/>
      <c r="BCX158" s="77"/>
      <c r="BCY158" s="77"/>
      <c r="BDF158" s="77"/>
      <c r="BDG158" s="77"/>
      <c r="BDI158" s="4"/>
      <c r="BDJ158" s="4"/>
      <c r="BDK158" s="4"/>
      <c r="BDL158" s="4"/>
      <c r="BDM158" s="77"/>
      <c r="BDN158" s="77"/>
      <c r="BDO158" s="77"/>
      <c r="BDP158" s="77"/>
      <c r="BDS158" s="77"/>
      <c r="BDT158" s="77"/>
      <c r="BDU158" s="77"/>
      <c r="BDV158" s="77"/>
      <c r="BDW158" s="77"/>
      <c r="BED158" s="77"/>
      <c r="BEE158" s="77"/>
      <c r="BEG158" s="4"/>
      <c r="BEH158" s="4"/>
      <c r="BEI158" s="4"/>
      <c r="BEJ158" s="4"/>
      <c r="BEK158" s="77"/>
      <c r="BEL158" s="77"/>
      <c r="BEM158" s="77"/>
      <c r="BEN158" s="77"/>
      <c r="BEQ158" s="77"/>
      <c r="BER158" s="77"/>
      <c r="BES158" s="77"/>
      <c r="BET158" s="77"/>
      <c r="BEU158" s="77"/>
      <c r="BFB158" s="77"/>
      <c r="BFC158" s="77"/>
      <c r="BFE158" s="4"/>
      <c r="BFF158" s="4"/>
      <c r="BFG158" s="4"/>
      <c r="BFH158" s="4"/>
      <c r="BFI158" s="77"/>
      <c r="BFJ158" s="77"/>
      <c r="BFK158" s="77"/>
      <c r="BFL158" s="77"/>
      <c r="BFO158" s="77"/>
      <c r="BFP158" s="77"/>
      <c r="BFQ158" s="77"/>
      <c r="BFR158" s="77"/>
      <c r="BFS158" s="77"/>
      <c r="BFZ158" s="77"/>
      <c r="BGA158" s="77"/>
      <c r="BGC158" s="4"/>
      <c r="BGD158" s="4"/>
      <c r="BGE158" s="4"/>
      <c r="BGF158" s="4"/>
      <c r="BGG158" s="77"/>
      <c r="BGH158" s="77"/>
      <c r="BGI158" s="77"/>
      <c r="BGJ158" s="77"/>
      <c r="BGM158" s="77"/>
      <c r="BGN158" s="77"/>
      <c r="BGO158" s="77"/>
      <c r="BGP158" s="77"/>
      <c r="BGQ158" s="77"/>
      <c r="BGX158" s="77"/>
      <c r="BGY158" s="77"/>
      <c r="BHA158" s="4"/>
      <c r="BHB158" s="4"/>
      <c r="BHC158" s="4"/>
      <c r="BHD158" s="4"/>
      <c r="BHE158" s="77"/>
      <c r="BHF158" s="77"/>
      <c r="BHG158" s="77"/>
      <c r="BHH158" s="77"/>
      <c r="BHK158" s="77"/>
      <c r="BHL158" s="77"/>
      <c r="BHM158" s="77"/>
      <c r="BHN158" s="77"/>
      <c r="BHO158" s="77"/>
      <c r="BHV158" s="77"/>
      <c r="BHW158" s="77"/>
      <c r="BHY158" s="4"/>
      <c r="BHZ158" s="4"/>
      <c r="BIA158" s="4"/>
      <c r="BIB158" s="4"/>
      <c r="BIC158" s="77"/>
      <c r="BID158" s="77"/>
      <c r="BIE158" s="77"/>
      <c r="BIF158" s="77"/>
      <c r="BII158" s="77"/>
      <c r="BIJ158" s="77"/>
      <c r="BIK158" s="77"/>
      <c r="BIL158" s="77"/>
      <c r="BIM158" s="77"/>
      <c r="BIT158" s="77"/>
      <c r="BIU158" s="77"/>
      <c r="BIW158" s="4"/>
      <c r="BIX158" s="4"/>
      <c r="BIY158" s="4"/>
      <c r="BIZ158" s="4"/>
      <c r="BJA158" s="77"/>
      <c r="BJB158" s="77"/>
      <c r="BJC158" s="77"/>
      <c r="BJD158" s="77"/>
      <c r="BJG158" s="77"/>
      <c r="BJH158" s="77"/>
      <c r="BJI158" s="77"/>
      <c r="BJJ158" s="77"/>
      <c r="BJK158" s="77"/>
      <c r="BJR158" s="77"/>
      <c r="BJS158" s="77"/>
      <c r="BJU158" s="4"/>
      <c r="BJV158" s="4"/>
      <c r="BJW158" s="4"/>
      <c r="BJX158" s="4"/>
      <c r="BJY158" s="77"/>
      <c r="BJZ158" s="77"/>
      <c r="BKA158" s="77"/>
      <c r="BKB158" s="77"/>
      <c r="BKE158" s="77"/>
      <c r="BKF158" s="77"/>
      <c r="BKG158" s="77"/>
      <c r="BKH158" s="77"/>
      <c r="BKI158" s="77"/>
      <c r="BKP158" s="77"/>
      <c r="BKQ158" s="77"/>
      <c r="BKS158" s="4"/>
      <c r="BKT158" s="4"/>
      <c r="BKU158" s="4"/>
      <c r="BKV158" s="4"/>
      <c r="BKW158" s="77"/>
      <c r="BKX158" s="77"/>
      <c r="BKY158" s="77"/>
      <c r="BKZ158" s="77"/>
      <c r="BLC158" s="77"/>
      <c r="BLD158" s="77"/>
      <c r="BLE158" s="77"/>
      <c r="BLF158" s="77"/>
      <c r="BLG158" s="77"/>
      <c r="BLN158" s="77"/>
      <c r="BLO158" s="77"/>
      <c r="BLQ158" s="4"/>
      <c r="BLR158" s="4"/>
      <c r="BLS158" s="4"/>
      <c r="BLT158" s="4"/>
      <c r="BLU158" s="77"/>
      <c r="BLV158" s="77"/>
      <c r="BLW158" s="77"/>
      <c r="BLX158" s="77"/>
      <c r="BMA158" s="77"/>
      <c r="BMB158" s="77"/>
      <c r="BMC158" s="77"/>
      <c r="BMD158" s="77"/>
      <c r="BME158" s="77"/>
      <c r="BML158" s="77"/>
      <c r="BMM158" s="77"/>
      <c r="BMO158" s="4"/>
      <c r="BMP158" s="4"/>
      <c r="BMQ158" s="4"/>
      <c r="BMR158" s="4"/>
      <c r="BMS158" s="77"/>
      <c r="BMT158" s="77"/>
      <c r="BMU158" s="77"/>
      <c r="BMV158" s="77"/>
      <c r="BMY158" s="77"/>
      <c r="BMZ158" s="77"/>
      <c r="BNA158" s="77"/>
      <c r="BNB158" s="77"/>
      <c r="BNC158" s="77"/>
      <c r="BNJ158" s="77"/>
      <c r="BNK158" s="77"/>
      <c r="BNM158" s="4"/>
      <c r="BNN158" s="4"/>
      <c r="BNO158" s="4"/>
      <c r="BNP158" s="4"/>
      <c r="BNQ158" s="77"/>
      <c r="BNR158" s="77"/>
      <c r="BNS158" s="77"/>
      <c r="BNT158" s="77"/>
      <c r="BNW158" s="77"/>
      <c r="BNX158" s="77"/>
      <c r="BNY158" s="77"/>
      <c r="BNZ158" s="77"/>
      <c r="BOA158" s="77"/>
      <c r="BOH158" s="77"/>
      <c r="BOI158" s="77"/>
      <c r="BOK158" s="4"/>
      <c r="BOL158" s="4"/>
      <c r="BOM158" s="4"/>
      <c r="BON158" s="4"/>
      <c r="BOO158" s="77"/>
      <c r="BOP158" s="77"/>
      <c r="BOQ158" s="77"/>
      <c r="BOR158" s="77"/>
      <c r="BOU158" s="77"/>
      <c r="BOV158" s="77"/>
      <c r="BOW158" s="77"/>
      <c r="BOX158" s="77"/>
      <c r="BOY158" s="77"/>
      <c r="BPF158" s="77"/>
      <c r="BPG158" s="77"/>
      <c r="BPI158" s="4"/>
      <c r="BPJ158" s="4"/>
      <c r="BPK158" s="4"/>
      <c r="BPL158" s="4"/>
      <c r="BPM158" s="77"/>
      <c r="BPN158" s="77"/>
      <c r="BPO158" s="77"/>
      <c r="BPP158" s="77"/>
      <c r="BPS158" s="77"/>
      <c r="BPT158" s="77"/>
      <c r="BPU158" s="77"/>
      <c r="BPV158" s="77"/>
      <c r="BPW158" s="77"/>
      <c r="BQD158" s="77"/>
      <c r="BQE158" s="77"/>
      <c r="BQG158" s="4"/>
      <c r="BQH158" s="4"/>
      <c r="BQI158" s="4"/>
      <c r="BQJ158" s="4"/>
      <c r="BQK158" s="77"/>
      <c r="BQL158" s="77"/>
      <c r="BQM158" s="77"/>
      <c r="BQN158" s="77"/>
      <c r="BQQ158" s="77"/>
      <c r="BQR158" s="77"/>
      <c r="BQS158" s="77"/>
      <c r="BQT158" s="77"/>
      <c r="BQU158" s="77"/>
      <c r="BRB158" s="77"/>
      <c r="BRC158" s="77"/>
      <c r="BRE158" s="4"/>
      <c r="BRF158" s="4"/>
      <c r="BRG158" s="4"/>
      <c r="BRH158" s="4"/>
      <c r="BRI158" s="77"/>
      <c r="BRJ158" s="77"/>
      <c r="BRK158" s="77"/>
      <c r="BRL158" s="77"/>
      <c r="BRO158" s="77"/>
      <c r="BRP158" s="77"/>
      <c r="BRQ158" s="77"/>
      <c r="BRR158" s="77"/>
      <c r="BRS158" s="77"/>
      <c r="BRZ158" s="77"/>
      <c r="BSA158" s="77"/>
      <c r="BSC158" s="4"/>
      <c r="BSD158" s="4"/>
      <c r="BSE158" s="4"/>
      <c r="BSF158" s="4"/>
      <c r="BSG158" s="77"/>
      <c r="BSH158" s="77"/>
      <c r="BSI158" s="77"/>
      <c r="BSJ158" s="77"/>
      <c r="BSM158" s="77"/>
      <c r="BSN158" s="77"/>
      <c r="BSO158" s="77"/>
      <c r="BSP158" s="77"/>
      <c r="BSQ158" s="77"/>
      <c r="BSX158" s="77"/>
      <c r="BSY158" s="77"/>
      <c r="BTA158" s="4"/>
      <c r="BTB158" s="4"/>
      <c r="BTC158" s="4"/>
      <c r="BTD158" s="4"/>
      <c r="BTE158" s="77"/>
      <c r="BTF158" s="77"/>
      <c r="BTG158" s="77"/>
      <c r="BTH158" s="77"/>
      <c r="BTK158" s="77"/>
      <c r="BTL158" s="77"/>
      <c r="BTM158" s="77"/>
      <c r="BTN158" s="77"/>
      <c r="BTO158" s="77"/>
      <c r="BTV158" s="77"/>
      <c r="BTW158" s="77"/>
      <c r="BTY158" s="4"/>
      <c r="BTZ158" s="4"/>
      <c r="BUA158" s="4"/>
      <c r="BUB158" s="4"/>
      <c r="BUC158" s="77"/>
      <c r="BUD158" s="77"/>
      <c r="BUE158" s="77"/>
      <c r="BUF158" s="77"/>
      <c r="BUI158" s="77"/>
      <c r="BUJ158" s="77"/>
      <c r="BUK158" s="77"/>
      <c r="BUL158" s="77"/>
      <c r="BUM158" s="77"/>
      <c r="BUT158" s="77"/>
      <c r="BUU158" s="77"/>
      <c r="BUW158" s="4"/>
      <c r="BUX158" s="4"/>
      <c r="BUY158" s="4"/>
      <c r="BUZ158" s="4"/>
      <c r="BVA158" s="77"/>
      <c r="BVB158" s="77"/>
      <c r="BVC158" s="77"/>
      <c r="BVD158" s="77"/>
      <c r="BVG158" s="77"/>
      <c r="BVH158" s="77"/>
      <c r="BVI158" s="77"/>
      <c r="BVJ158" s="77"/>
      <c r="BVK158" s="77"/>
      <c r="BVR158" s="77"/>
      <c r="BVS158" s="77"/>
      <c r="BVU158" s="4"/>
      <c r="BVV158" s="4"/>
      <c r="BVW158" s="4"/>
      <c r="BVX158" s="4"/>
      <c r="BVY158" s="77"/>
      <c r="BVZ158" s="77"/>
      <c r="BWA158" s="77"/>
      <c r="BWB158" s="77"/>
      <c r="BWE158" s="77"/>
      <c r="BWF158" s="77"/>
      <c r="BWG158" s="77"/>
      <c r="BWH158" s="77"/>
      <c r="BWI158" s="77"/>
      <c r="BWP158" s="77"/>
      <c r="BWQ158" s="77"/>
      <c r="BWS158" s="4"/>
      <c r="BWT158" s="4"/>
      <c r="BWU158" s="4"/>
      <c r="BWV158" s="4"/>
      <c r="BWW158" s="77"/>
      <c r="BWX158" s="77"/>
      <c r="BWY158" s="77"/>
      <c r="BWZ158" s="77"/>
      <c r="BXC158" s="77"/>
      <c r="BXD158" s="77"/>
      <c r="BXE158" s="77"/>
      <c r="BXF158" s="77"/>
      <c r="BXG158" s="77"/>
      <c r="BXN158" s="77"/>
      <c r="BXO158" s="77"/>
      <c r="BXQ158" s="4"/>
      <c r="BXR158" s="4"/>
      <c r="BXS158" s="4"/>
      <c r="BXT158" s="4"/>
      <c r="BXU158" s="77"/>
      <c r="BXV158" s="77"/>
      <c r="BXW158" s="77"/>
      <c r="BXX158" s="77"/>
      <c r="BYA158" s="77"/>
      <c r="BYB158" s="77"/>
      <c r="BYC158" s="77"/>
      <c r="BYD158" s="77"/>
      <c r="BYE158" s="77"/>
      <c r="BYL158" s="77"/>
      <c r="BYM158" s="77"/>
      <c r="BYO158" s="4"/>
      <c r="BYP158" s="4"/>
      <c r="BYQ158" s="4"/>
      <c r="BYR158" s="4"/>
      <c r="BYS158" s="77"/>
      <c r="BYT158" s="77"/>
      <c r="BYU158" s="77"/>
      <c r="BYV158" s="77"/>
      <c r="BYY158" s="77"/>
      <c r="BYZ158" s="77"/>
      <c r="BZA158" s="77"/>
      <c r="BZB158" s="77"/>
      <c r="BZC158" s="77"/>
      <c r="BZJ158" s="77"/>
      <c r="BZK158" s="77"/>
      <c r="BZM158" s="4"/>
      <c r="BZN158" s="4"/>
      <c r="BZO158" s="4"/>
      <c r="BZP158" s="4"/>
      <c r="BZQ158" s="77"/>
      <c r="BZR158" s="77"/>
      <c r="BZS158" s="77"/>
      <c r="BZT158" s="77"/>
      <c r="BZW158" s="77"/>
      <c r="BZX158" s="77"/>
      <c r="BZY158" s="77"/>
      <c r="BZZ158" s="77"/>
      <c r="CAA158" s="77"/>
      <c r="CAH158" s="77"/>
      <c r="CAI158" s="77"/>
      <c r="CAK158" s="4"/>
      <c r="CAL158" s="4"/>
      <c r="CAM158" s="4"/>
      <c r="CAN158" s="4"/>
      <c r="CAO158" s="77"/>
      <c r="CAP158" s="77"/>
      <c r="CAQ158" s="77"/>
      <c r="CAR158" s="77"/>
      <c r="CAU158" s="77"/>
      <c r="CAV158" s="77"/>
      <c r="CAW158" s="77"/>
      <c r="CAX158" s="77"/>
      <c r="CAY158" s="77"/>
      <c r="CBF158" s="77"/>
      <c r="CBG158" s="77"/>
      <c r="CBI158" s="4"/>
      <c r="CBJ158" s="4"/>
      <c r="CBK158" s="4"/>
      <c r="CBL158" s="4"/>
      <c r="CBM158" s="77"/>
      <c r="CBN158" s="77"/>
      <c r="CBO158" s="77"/>
      <c r="CBP158" s="77"/>
      <c r="CBS158" s="77"/>
      <c r="CBT158" s="77"/>
      <c r="CBU158" s="77"/>
      <c r="CBV158" s="77"/>
      <c r="CBW158" s="77"/>
      <c r="CCD158" s="77"/>
      <c r="CCE158" s="77"/>
      <c r="CCG158" s="4"/>
      <c r="CCH158" s="4"/>
      <c r="CCI158" s="4"/>
      <c r="CCJ158" s="4"/>
      <c r="CCK158" s="77"/>
      <c r="CCL158" s="77"/>
      <c r="CCM158" s="77"/>
      <c r="CCN158" s="77"/>
      <c r="CCQ158" s="77"/>
      <c r="CCR158" s="77"/>
      <c r="CCS158" s="77"/>
      <c r="CCT158" s="77"/>
      <c r="CCU158" s="77"/>
      <c r="CDB158" s="77"/>
      <c r="CDC158" s="77"/>
      <c r="CDE158" s="4"/>
      <c r="CDF158" s="4"/>
      <c r="CDG158" s="4"/>
      <c r="CDH158" s="4"/>
      <c r="CDI158" s="77"/>
      <c r="CDJ158" s="77"/>
      <c r="CDK158" s="77"/>
      <c r="CDL158" s="77"/>
      <c r="CDO158" s="77"/>
      <c r="CDP158" s="77"/>
      <c r="CDQ158" s="77"/>
      <c r="CDR158" s="77"/>
      <c r="CDS158" s="77"/>
      <c r="CDZ158" s="77"/>
      <c r="CEA158" s="77"/>
      <c r="CEC158" s="4"/>
      <c r="CED158" s="4"/>
      <c r="CEE158" s="4"/>
      <c r="CEF158" s="4"/>
      <c r="CEG158" s="77"/>
      <c r="CEH158" s="77"/>
      <c r="CEI158" s="77"/>
      <c r="CEJ158" s="77"/>
      <c r="CEM158" s="77"/>
      <c r="CEN158" s="77"/>
      <c r="CEO158" s="77"/>
      <c r="CEP158" s="77"/>
      <c r="CEQ158" s="77"/>
      <c r="CEX158" s="77"/>
      <c r="CEY158" s="77"/>
      <c r="CFA158" s="4"/>
      <c r="CFB158" s="4"/>
      <c r="CFC158" s="4"/>
      <c r="CFD158" s="4"/>
      <c r="CFE158" s="77"/>
      <c r="CFF158" s="77"/>
      <c r="CFG158" s="77"/>
      <c r="CFH158" s="77"/>
      <c r="CFK158" s="77"/>
      <c r="CFL158" s="77"/>
      <c r="CFM158" s="77"/>
      <c r="CFN158" s="77"/>
      <c r="CFO158" s="77"/>
      <c r="CFV158" s="77"/>
      <c r="CFW158" s="77"/>
      <c r="CFY158" s="4"/>
      <c r="CFZ158" s="4"/>
      <c r="CGA158" s="4"/>
      <c r="CGB158" s="4"/>
      <c r="CGC158" s="77"/>
      <c r="CGD158" s="77"/>
      <c r="CGE158" s="77"/>
      <c r="CGF158" s="77"/>
      <c r="CGI158" s="77"/>
      <c r="CGJ158" s="77"/>
      <c r="CGK158" s="77"/>
      <c r="CGL158" s="77"/>
      <c r="CGM158" s="77"/>
      <c r="CGT158" s="77"/>
      <c r="CGU158" s="77"/>
      <c r="CGW158" s="4"/>
      <c r="CGX158" s="4"/>
      <c r="CGY158" s="4"/>
      <c r="CGZ158" s="4"/>
      <c r="CHA158" s="77"/>
      <c r="CHB158" s="77"/>
      <c r="CHC158" s="77"/>
      <c r="CHD158" s="77"/>
      <c r="CHG158" s="77"/>
      <c r="CHH158" s="77"/>
      <c r="CHI158" s="77"/>
      <c r="CHJ158" s="77"/>
      <c r="CHK158" s="77"/>
      <c r="CHR158" s="77"/>
      <c r="CHS158" s="77"/>
      <c r="CHU158" s="4"/>
      <c r="CHV158" s="4"/>
      <c r="CHW158" s="4"/>
      <c r="CHX158" s="4"/>
      <c r="CHY158" s="77"/>
      <c r="CHZ158" s="77"/>
      <c r="CIA158" s="77"/>
      <c r="CIB158" s="77"/>
      <c r="CIE158" s="77"/>
      <c r="CIF158" s="77"/>
      <c r="CIG158" s="77"/>
      <c r="CIH158" s="77"/>
      <c r="CII158" s="77"/>
      <c r="CIP158" s="77"/>
      <c r="CIQ158" s="77"/>
      <c r="CIS158" s="4"/>
      <c r="CIT158" s="4"/>
      <c r="CIU158" s="4"/>
      <c r="CIV158" s="4"/>
      <c r="CIW158" s="77"/>
      <c r="CIX158" s="77"/>
      <c r="CIY158" s="77"/>
      <c r="CIZ158" s="77"/>
      <c r="CJC158" s="77"/>
      <c r="CJD158" s="77"/>
      <c r="CJE158" s="77"/>
      <c r="CJF158" s="77"/>
      <c r="CJG158" s="77"/>
      <c r="CJN158" s="77"/>
      <c r="CJO158" s="77"/>
      <c r="CJQ158" s="4"/>
      <c r="CJR158" s="4"/>
      <c r="CJS158" s="4"/>
      <c r="CJT158" s="4"/>
      <c r="CJU158" s="77"/>
      <c r="CJV158" s="77"/>
      <c r="CJW158" s="77"/>
      <c r="CJX158" s="77"/>
      <c r="CKA158" s="77"/>
      <c r="CKB158" s="77"/>
      <c r="CKC158" s="77"/>
      <c r="CKD158" s="77"/>
      <c r="CKE158" s="77"/>
      <c r="CKL158" s="77"/>
      <c r="CKM158" s="77"/>
      <c r="CKO158" s="4"/>
      <c r="CKP158" s="4"/>
      <c r="CKQ158" s="4"/>
      <c r="CKR158" s="4"/>
      <c r="CKS158" s="77"/>
      <c r="CKT158" s="77"/>
      <c r="CKU158" s="77"/>
      <c r="CKV158" s="77"/>
      <c r="CKY158" s="77"/>
      <c r="CKZ158" s="77"/>
      <c r="CLA158" s="77"/>
      <c r="CLB158" s="77"/>
      <c r="CLC158" s="77"/>
      <c r="CLJ158" s="77"/>
      <c r="CLK158" s="77"/>
      <c r="CLM158" s="4"/>
      <c r="CLN158" s="4"/>
      <c r="CLO158" s="4"/>
      <c r="CLP158" s="4"/>
      <c r="CLQ158" s="77"/>
      <c r="CLR158" s="77"/>
      <c r="CLS158" s="77"/>
      <c r="CLT158" s="77"/>
      <c r="CLW158" s="77"/>
      <c r="CLX158" s="77"/>
      <c r="CLY158" s="77"/>
      <c r="CLZ158" s="77"/>
      <c r="CMA158" s="77"/>
      <c r="CMH158" s="77"/>
      <c r="CMI158" s="77"/>
      <c r="CMK158" s="4"/>
      <c r="CML158" s="4"/>
      <c r="CMM158" s="4"/>
      <c r="CMN158" s="4"/>
      <c r="CMO158" s="77"/>
      <c r="CMP158" s="77"/>
      <c r="CMQ158" s="77"/>
      <c r="CMR158" s="77"/>
      <c r="CMU158" s="77"/>
      <c r="CMV158" s="77"/>
      <c r="CMW158" s="77"/>
      <c r="CMX158" s="77"/>
      <c r="CMY158" s="77"/>
      <c r="CNF158" s="77"/>
      <c r="CNG158" s="77"/>
      <c r="CNI158" s="4"/>
      <c r="CNJ158" s="4"/>
      <c r="CNK158" s="4"/>
      <c r="CNL158" s="4"/>
      <c r="CNM158" s="77"/>
      <c r="CNN158" s="77"/>
      <c r="CNO158" s="77"/>
      <c r="CNP158" s="77"/>
      <c r="CNS158" s="77"/>
      <c r="CNT158" s="77"/>
      <c r="CNU158" s="77"/>
      <c r="CNV158" s="77"/>
      <c r="CNW158" s="77"/>
      <c r="COD158" s="77"/>
      <c r="COE158" s="77"/>
      <c r="COG158" s="4"/>
      <c r="COH158" s="4"/>
      <c r="COI158" s="4"/>
      <c r="COJ158" s="4"/>
      <c r="COK158" s="77"/>
      <c r="COL158" s="77"/>
      <c r="COM158" s="77"/>
      <c r="CON158" s="77"/>
      <c r="COQ158" s="77"/>
      <c r="COR158" s="77"/>
      <c r="COS158" s="77"/>
      <c r="COT158" s="77"/>
      <c r="COU158" s="77"/>
      <c r="CPB158" s="77"/>
      <c r="CPC158" s="77"/>
      <c r="CPE158" s="4"/>
      <c r="CPF158" s="4"/>
      <c r="CPG158" s="4"/>
      <c r="CPH158" s="4"/>
      <c r="CPI158" s="77"/>
      <c r="CPJ158" s="77"/>
      <c r="CPK158" s="77"/>
      <c r="CPL158" s="77"/>
      <c r="CPO158" s="77"/>
      <c r="CPP158" s="77"/>
      <c r="CPQ158" s="77"/>
      <c r="CPR158" s="77"/>
      <c r="CPS158" s="77"/>
      <c r="CPZ158" s="77"/>
      <c r="CQA158" s="77"/>
      <c r="CQC158" s="4"/>
      <c r="CQD158" s="4"/>
      <c r="CQE158" s="4"/>
      <c r="CQF158" s="4"/>
      <c r="CQG158" s="77"/>
      <c r="CQH158" s="77"/>
      <c r="CQI158" s="77"/>
      <c r="CQJ158" s="77"/>
      <c r="CQM158" s="77"/>
      <c r="CQN158" s="77"/>
      <c r="CQO158" s="77"/>
      <c r="CQP158" s="77"/>
      <c r="CQQ158" s="77"/>
      <c r="CQX158" s="77"/>
      <c r="CQY158" s="77"/>
      <c r="CRA158" s="4"/>
      <c r="CRB158" s="4"/>
      <c r="CRC158" s="4"/>
      <c r="CRD158" s="4"/>
      <c r="CRE158" s="77"/>
      <c r="CRF158" s="77"/>
      <c r="CRG158" s="77"/>
      <c r="CRH158" s="77"/>
      <c r="CRK158" s="77"/>
      <c r="CRL158" s="77"/>
      <c r="CRM158" s="77"/>
      <c r="CRN158" s="77"/>
      <c r="CRO158" s="77"/>
      <c r="CRV158" s="77"/>
      <c r="CRW158" s="77"/>
      <c r="CRY158" s="4"/>
      <c r="CRZ158" s="4"/>
      <c r="CSA158" s="4"/>
      <c r="CSB158" s="4"/>
      <c r="CSC158" s="77"/>
      <c r="CSD158" s="77"/>
      <c r="CSE158" s="77"/>
      <c r="CSF158" s="77"/>
      <c r="CSI158" s="77"/>
      <c r="CSJ158" s="77"/>
      <c r="CSK158" s="77"/>
      <c r="CSL158" s="77"/>
      <c r="CSM158" s="77"/>
      <c r="CST158" s="77"/>
      <c r="CSU158" s="77"/>
      <c r="CSW158" s="4"/>
      <c r="CSX158" s="4"/>
      <c r="CSY158" s="4"/>
      <c r="CSZ158" s="4"/>
      <c r="CTA158" s="77"/>
      <c r="CTB158" s="77"/>
      <c r="CTC158" s="77"/>
      <c r="CTD158" s="77"/>
      <c r="CTG158" s="77"/>
      <c r="CTH158" s="77"/>
      <c r="CTI158" s="77"/>
      <c r="CTJ158" s="77"/>
      <c r="CTK158" s="77"/>
      <c r="CTR158" s="77"/>
      <c r="CTS158" s="77"/>
      <c r="CTU158" s="4"/>
      <c r="CTV158" s="4"/>
      <c r="CTW158" s="4"/>
      <c r="CTX158" s="4"/>
      <c r="CTY158" s="77"/>
      <c r="CTZ158" s="77"/>
      <c r="CUA158" s="77"/>
      <c r="CUB158" s="77"/>
      <c r="CUE158" s="77"/>
      <c r="CUF158" s="77"/>
      <c r="CUG158" s="77"/>
      <c r="CUH158" s="77"/>
      <c r="CUI158" s="77"/>
      <c r="CUP158" s="77"/>
      <c r="CUQ158" s="77"/>
      <c r="CUS158" s="4"/>
      <c r="CUT158" s="4"/>
      <c r="CUU158" s="4"/>
      <c r="CUV158" s="4"/>
      <c r="CUW158" s="77"/>
      <c r="CUX158" s="77"/>
      <c r="CUY158" s="77"/>
      <c r="CUZ158" s="77"/>
      <c r="CVC158" s="77"/>
      <c r="CVD158" s="77"/>
      <c r="CVE158" s="77"/>
      <c r="CVF158" s="77"/>
      <c r="CVG158" s="77"/>
      <c r="CVN158" s="77"/>
      <c r="CVO158" s="77"/>
      <c r="CVQ158" s="4"/>
      <c r="CVR158" s="4"/>
      <c r="CVS158" s="4"/>
      <c r="CVT158" s="4"/>
      <c r="CVU158" s="77"/>
      <c r="CVV158" s="77"/>
      <c r="CVW158" s="77"/>
      <c r="CVX158" s="77"/>
      <c r="CWA158" s="77"/>
      <c r="CWB158" s="77"/>
      <c r="CWC158" s="77"/>
      <c r="CWD158" s="77"/>
      <c r="CWE158" s="77"/>
      <c r="CWL158" s="77"/>
      <c r="CWM158" s="77"/>
      <c r="CWO158" s="4"/>
      <c r="CWP158" s="4"/>
      <c r="CWQ158" s="4"/>
      <c r="CWR158" s="4"/>
      <c r="CWS158" s="77"/>
      <c r="CWT158" s="77"/>
      <c r="CWU158" s="77"/>
      <c r="CWV158" s="77"/>
      <c r="CWY158" s="77"/>
      <c r="CWZ158" s="77"/>
      <c r="CXA158" s="77"/>
      <c r="CXB158" s="77"/>
      <c r="CXC158" s="77"/>
      <c r="CXJ158" s="77"/>
      <c r="CXK158" s="77"/>
      <c r="CXM158" s="4"/>
      <c r="CXN158" s="4"/>
      <c r="CXO158" s="4"/>
      <c r="CXP158" s="4"/>
      <c r="CXQ158" s="77"/>
      <c r="CXR158" s="77"/>
      <c r="CXS158" s="77"/>
      <c r="CXT158" s="77"/>
      <c r="CXW158" s="77"/>
      <c r="CXX158" s="77"/>
      <c r="CXY158" s="77"/>
      <c r="CXZ158" s="77"/>
      <c r="CYA158" s="77"/>
      <c r="CYH158" s="77"/>
      <c r="CYI158" s="77"/>
      <c r="CYK158" s="4"/>
      <c r="CYL158" s="4"/>
      <c r="CYM158" s="4"/>
      <c r="CYN158" s="4"/>
      <c r="CYO158" s="77"/>
      <c r="CYP158" s="77"/>
      <c r="CYQ158" s="77"/>
      <c r="CYR158" s="77"/>
      <c r="CYU158" s="77"/>
      <c r="CYV158" s="77"/>
      <c r="CYW158" s="77"/>
      <c r="CYX158" s="77"/>
      <c r="CYY158" s="77"/>
      <c r="CZF158" s="77"/>
      <c r="CZG158" s="77"/>
      <c r="CZI158" s="4"/>
      <c r="CZJ158" s="4"/>
      <c r="CZK158" s="4"/>
      <c r="CZL158" s="4"/>
      <c r="CZM158" s="77"/>
      <c r="CZN158" s="77"/>
      <c r="CZO158" s="77"/>
      <c r="CZP158" s="77"/>
      <c r="CZS158" s="77"/>
      <c r="CZT158" s="77"/>
      <c r="CZU158" s="77"/>
      <c r="CZV158" s="77"/>
      <c r="CZW158" s="77"/>
      <c r="DAD158" s="77"/>
      <c r="DAE158" s="77"/>
      <c r="DAG158" s="4"/>
      <c r="DAH158" s="4"/>
      <c r="DAI158" s="4"/>
      <c r="DAJ158" s="4"/>
      <c r="DAK158" s="77"/>
      <c r="DAL158" s="77"/>
      <c r="DAM158" s="77"/>
      <c r="DAN158" s="77"/>
      <c r="DAQ158" s="77"/>
      <c r="DAR158" s="77"/>
      <c r="DAS158" s="77"/>
      <c r="DAT158" s="77"/>
      <c r="DAU158" s="77"/>
      <c r="DBB158" s="77"/>
      <c r="DBC158" s="77"/>
      <c r="DBE158" s="4"/>
      <c r="DBF158" s="4"/>
      <c r="DBG158" s="4"/>
      <c r="DBH158" s="4"/>
      <c r="DBI158" s="77"/>
      <c r="DBJ158" s="77"/>
      <c r="DBK158" s="77"/>
      <c r="DBL158" s="77"/>
      <c r="DBO158" s="77"/>
      <c r="DBP158" s="77"/>
      <c r="DBQ158" s="77"/>
      <c r="DBR158" s="77"/>
      <c r="DBS158" s="77"/>
      <c r="DBZ158" s="77"/>
      <c r="DCA158" s="77"/>
      <c r="DCC158" s="4"/>
      <c r="DCD158" s="4"/>
      <c r="DCE158" s="4"/>
      <c r="DCF158" s="4"/>
      <c r="DCG158" s="77"/>
      <c r="DCH158" s="77"/>
      <c r="DCI158" s="77"/>
      <c r="DCJ158" s="77"/>
      <c r="DCM158" s="77"/>
      <c r="DCN158" s="77"/>
      <c r="DCO158" s="77"/>
      <c r="DCP158" s="77"/>
      <c r="DCQ158" s="77"/>
      <c r="DCX158" s="77"/>
      <c r="DCY158" s="77"/>
      <c r="DDA158" s="4"/>
      <c r="DDB158" s="4"/>
      <c r="DDC158" s="4"/>
      <c r="DDD158" s="4"/>
      <c r="DDE158" s="77"/>
      <c r="DDF158" s="77"/>
      <c r="DDG158" s="77"/>
      <c r="DDH158" s="77"/>
      <c r="DDK158" s="77"/>
      <c r="DDL158" s="77"/>
      <c r="DDM158" s="77"/>
      <c r="DDN158" s="77"/>
      <c r="DDO158" s="77"/>
      <c r="DDV158" s="77"/>
      <c r="DDW158" s="77"/>
      <c r="DDY158" s="4"/>
      <c r="DDZ158" s="4"/>
      <c r="DEA158" s="4"/>
      <c r="DEB158" s="4"/>
      <c r="DEC158" s="77"/>
      <c r="DED158" s="77"/>
      <c r="DEE158" s="77"/>
      <c r="DEF158" s="77"/>
      <c r="DEI158" s="77"/>
      <c r="DEJ158" s="77"/>
      <c r="DEK158" s="77"/>
      <c r="DEL158" s="77"/>
      <c r="DEM158" s="77"/>
      <c r="DET158" s="77"/>
      <c r="DEU158" s="77"/>
      <c r="DEW158" s="4"/>
      <c r="DEX158" s="4"/>
      <c r="DEY158" s="4"/>
      <c r="DEZ158" s="4"/>
      <c r="DFA158" s="77"/>
      <c r="DFB158" s="77"/>
      <c r="DFC158" s="77"/>
      <c r="DFD158" s="77"/>
      <c r="DFG158" s="77"/>
      <c r="DFH158" s="77"/>
      <c r="DFI158" s="77"/>
      <c r="DFJ158" s="77"/>
      <c r="DFK158" s="77"/>
      <c r="DFR158" s="77"/>
      <c r="DFS158" s="77"/>
      <c r="DFU158" s="4"/>
      <c r="DFV158" s="4"/>
      <c r="DFW158" s="4"/>
      <c r="DFX158" s="4"/>
      <c r="DFY158" s="77"/>
      <c r="DFZ158" s="77"/>
      <c r="DGA158" s="77"/>
      <c r="DGB158" s="77"/>
      <c r="DGE158" s="77"/>
      <c r="DGF158" s="77"/>
      <c r="DGG158" s="77"/>
      <c r="DGH158" s="77"/>
      <c r="DGI158" s="77"/>
      <c r="DGP158" s="77"/>
      <c r="DGQ158" s="77"/>
      <c r="DGS158" s="4"/>
      <c r="DGT158" s="4"/>
      <c r="DGU158" s="4"/>
      <c r="DGV158" s="4"/>
      <c r="DGW158" s="77"/>
      <c r="DGX158" s="77"/>
      <c r="DGY158" s="77"/>
      <c r="DGZ158" s="77"/>
      <c r="DHC158" s="77"/>
      <c r="DHD158" s="77"/>
      <c r="DHE158" s="77"/>
      <c r="DHF158" s="77"/>
      <c r="DHG158" s="77"/>
      <c r="DHN158" s="77"/>
      <c r="DHO158" s="77"/>
      <c r="DHQ158" s="4"/>
      <c r="DHR158" s="4"/>
      <c r="DHS158" s="4"/>
      <c r="DHT158" s="4"/>
      <c r="DHU158" s="77"/>
      <c r="DHV158" s="77"/>
      <c r="DHW158" s="77"/>
      <c r="DHX158" s="77"/>
      <c r="DIA158" s="77"/>
      <c r="DIB158" s="77"/>
      <c r="DIC158" s="77"/>
      <c r="DID158" s="77"/>
      <c r="DIE158" s="77"/>
      <c r="DIL158" s="77"/>
      <c r="DIM158" s="77"/>
      <c r="DIO158" s="4"/>
      <c r="DIP158" s="4"/>
      <c r="DIQ158" s="4"/>
      <c r="DIR158" s="4"/>
      <c r="DIS158" s="77"/>
      <c r="DIT158" s="77"/>
      <c r="DIU158" s="77"/>
      <c r="DIV158" s="77"/>
      <c r="DIY158" s="77"/>
      <c r="DIZ158" s="77"/>
      <c r="DJA158" s="77"/>
      <c r="DJB158" s="77"/>
      <c r="DJC158" s="77"/>
      <c r="DJJ158" s="77"/>
      <c r="DJK158" s="77"/>
      <c r="DJM158" s="4"/>
      <c r="DJN158" s="4"/>
      <c r="DJO158" s="4"/>
      <c r="DJP158" s="4"/>
      <c r="DJQ158" s="77"/>
      <c r="DJR158" s="77"/>
      <c r="DJS158" s="77"/>
      <c r="DJT158" s="77"/>
      <c r="DJW158" s="77"/>
      <c r="DJX158" s="77"/>
      <c r="DJY158" s="77"/>
      <c r="DJZ158" s="77"/>
      <c r="DKA158" s="77"/>
      <c r="DKH158" s="77"/>
      <c r="DKI158" s="77"/>
      <c r="DKK158" s="4"/>
      <c r="DKL158" s="4"/>
      <c r="DKM158" s="4"/>
      <c r="DKN158" s="4"/>
      <c r="DKO158" s="77"/>
      <c r="DKP158" s="77"/>
      <c r="DKQ158" s="77"/>
      <c r="DKR158" s="77"/>
      <c r="DKU158" s="77"/>
      <c r="DKV158" s="77"/>
      <c r="DKW158" s="77"/>
      <c r="DKX158" s="77"/>
      <c r="DKY158" s="77"/>
      <c r="DLF158" s="77"/>
      <c r="DLG158" s="77"/>
      <c r="DLI158" s="4"/>
      <c r="DLJ158" s="4"/>
      <c r="DLK158" s="4"/>
      <c r="DLL158" s="4"/>
      <c r="DLM158" s="77"/>
      <c r="DLN158" s="77"/>
      <c r="DLO158" s="77"/>
      <c r="DLP158" s="77"/>
      <c r="DLS158" s="77"/>
      <c r="DLT158" s="77"/>
      <c r="DLU158" s="77"/>
      <c r="DLV158" s="77"/>
      <c r="DLW158" s="77"/>
      <c r="DMD158" s="77"/>
      <c r="DME158" s="77"/>
      <c r="DMG158" s="4"/>
      <c r="DMH158" s="4"/>
      <c r="DMI158" s="4"/>
      <c r="DMJ158" s="4"/>
      <c r="DMK158" s="77"/>
      <c r="DML158" s="77"/>
      <c r="DMM158" s="77"/>
      <c r="DMN158" s="77"/>
      <c r="DMQ158" s="77"/>
      <c r="DMR158" s="77"/>
      <c r="DMS158" s="77"/>
      <c r="DMT158" s="77"/>
      <c r="DMU158" s="77"/>
      <c r="DNB158" s="77"/>
      <c r="DNC158" s="77"/>
      <c r="DNE158" s="4"/>
      <c r="DNF158" s="4"/>
      <c r="DNG158" s="4"/>
      <c r="DNH158" s="4"/>
      <c r="DNI158" s="77"/>
      <c r="DNJ158" s="77"/>
      <c r="DNK158" s="77"/>
      <c r="DNL158" s="77"/>
      <c r="DNO158" s="77"/>
      <c r="DNP158" s="77"/>
      <c r="DNQ158" s="77"/>
      <c r="DNR158" s="77"/>
      <c r="DNS158" s="77"/>
      <c r="DNZ158" s="77"/>
      <c r="DOA158" s="77"/>
      <c r="DOC158" s="4"/>
      <c r="DOD158" s="4"/>
      <c r="DOE158" s="4"/>
      <c r="DOF158" s="4"/>
      <c r="DOG158" s="77"/>
      <c r="DOH158" s="77"/>
      <c r="DOI158" s="77"/>
      <c r="DOJ158" s="77"/>
      <c r="DOM158" s="77"/>
      <c r="DON158" s="77"/>
      <c r="DOO158" s="77"/>
      <c r="DOP158" s="77"/>
      <c r="DOQ158" s="77"/>
      <c r="DOX158" s="77"/>
      <c r="DOY158" s="77"/>
      <c r="DPA158" s="4"/>
      <c r="DPB158" s="4"/>
      <c r="DPC158" s="4"/>
      <c r="DPD158" s="4"/>
      <c r="DPE158" s="77"/>
      <c r="DPF158" s="77"/>
      <c r="DPG158" s="77"/>
      <c r="DPH158" s="77"/>
      <c r="DPK158" s="77"/>
      <c r="DPL158" s="77"/>
      <c r="DPM158" s="77"/>
      <c r="DPN158" s="77"/>
      <c r="DPO158" s="77"/>
      <c r="DPV158" s="77"/>
      <c r="DPW158" s="77"/>
      <c r="DPY158" s="4"/>
      <c r="DPZ158" s="4"/>
      <c r="DQA158" s="4"/>
      <c r="DQB158" s="4"/>
      <c r="DQC158" s="77"/>
      <c r="DQD158" s="77"/>
      <c r="DQE158" s="77"/>
      <c r="DQF158" s="77"/>
      <c r="DQI158" s="77"/>
      <c r="DQJ158" s="77"/>
      <c r="DQK158" s="77"/>
      <c r="DQL158" s="77"/>
      <c r="DQM158" s="77"/>
      <c r="DQT158" s="77"/>
      <c r="DQU158" s="77"/>
      <c r="DQW158" s="4"/>
      <c r="DQX158" s="4"/>
      <c r="DQY158" s="4"/>
      <c r="DQZ158" s="4"/>
      <c r="DRA158" s="77"/>
      <c r="DRB158" s="77"/>
      <c r="DRC158" s="77"/>
      <c r="DRD158" s="77"/>
      <c r="DRG158" s="77"/>
      <c r="DRH158" s="77"/>
      <c r="DRI158" s="77"/>
      <c r="DRJ158" s="77"/>
      <c r="DRK158" s="77"/>
      <c r="DRR158" s="77"/>
      <c r="DRS158" s="77"/>
      <c r="DRU158" s="4"/>
      <c r="DRV158" s="4"/>
      <c r="DRW158" s="4"/>
      <c r="DRX158" s="4"/>
      <c r="DRY158" s="77"/>
      <c r="DRZ158" s="77"/>
      <c r="DSA158" s="77"/>
      <c r="DSB158" s="77"/>
      <c r="DSE158" s="77"/>
      <c r="DSF158" s="77"/>
      <c r="DSG158" s="77"/>
      <c r="DSH158" s="77"/>
      <c r="DSI158" s="77"/>
      <c r="DSP158" s="77"/>
      <c r="DSQ158" s="77"/>
      <c r="DSS158" s="4"/>
      <c r="DST158" s="4"/>
      <c r="DSU158" s="4"/>
      <c r="DSV158" s="4"/>
      <c r="DSW158" s="77"/>
      <c r="DSX158" s="77"/>
      <c r="DSY158" s="77"/>
      <c r="DSZ158" s="77"/>
      <c r="DTC158" s="77"/>
      <c r="DTD158" s="77"/>
      <c r="DTE158" s="77"/>
      <c r="DTF158" s="77"/>
      <c r="DTG158" s="77"/>
      <c r="DTN158" s="77"/>
      <c r="DTO158" s="77"/>
      <c r="DTQ158" s="4"/>
      <c r="DTR158" s="4"/>
      <c r="DTS158" s="4"/>
      <c r="DTT158" s="4"/>
      <c r="DTU158" s="77"/>
      <c r="DTV158" s="77"/>
      <c r="DTW158" s="77"/>
      <c r="DTX158" s="77"/>
      <c r="DUA158" s="77"/>
      <c r="DUB158" s="77"/>
      <c r="DUC158" s="77"/>
      <c r="DUD158" s="77"/>
      <c r="DUE158" s="77"/>
      <c r="DUL158" s="77"/>
      <c r="DUM158" s="77"/>
      <c r="DUO158" s="4"/>
      <c r="DUP158" s="4"/>
      <c r="DUQ158" s="4"/>
      <c r="DUR158" s="4"/>
      <c r="DUS158" s="77"/>
      <c r="DUT158" s="77"/>
      <c r="DUU158" s="77"/>
      <c r="DUV158" s="77"/>
      <c r="DUY158" s="77"/>
      <c r="DUZ158" s="77"/>
      <c r="DVA158" s="77"/>
      <c r="DVB158" s="77"/>
      <c r="DVC158" s="77"/>
      <c r="DVJ158" s="77"/>
      <c r="DVK158" s="77"/>
      <c r="DVM158" s="4"/>
      <c r="DVN158" s="4"/>
      <c r="DVO158" s="4"/>
      <c r="DVP158" s="4"/>
      <c r="DVQ158" s="77"/>
      <c r="DVR158" s="77"/>
      <c r="DVS158" s="77"/>
      <c r="DVT158" s="77"/>
      <c r="DVW158" s="77"/>
      <c r="DVX158" s="77"/>
      <c r="DVY158" s="77"/>
      <c r="DVZ158" s="77"/>
      <c r="DWA158" s="77"/>
      <c r="DWH158" s="77"/>
      <c r="DWI158" s="77"/>
      <c r="DWK158" s="4"/>
      <c r="DWL158" s="4"/>
      <c r="DWM158" s="4"/>
      <c r="DWN158" s="4"/>
      <c r="DWO158" s="77"/>
      <c r="DWP158" s="77"/>
      <c r="DWQ158" s="77"/>
      <c r="DWR158" s="77"/>
      <c r="DWU158" s="77"/>
      <c r="DWV158" s="77"/>
      <c r="DWW158" s="77"/>
      <c r="DWX158" s="77"/>
      <c r="DWY158" s="77"/>
      <c r="DXF158" s="77"/>
      <c r="DXG158" s="77"/>
      <c r="DXI158" s="4"/>
      <c r="DXJ158" s="4"/>
      <c r="DXK158" s="4"/>
      <c r="DXL158" s="4"/>
      <c r="DXM158" s="77"/>
      <c r="DXN158" s="77"/>
      <c r="DXO158" s="77"/>
      <c r="DXP158" s="77"/>
      <c r="DXS158" s="77"/>
      <c r="DXT158" s="77"/>
      <c r="DXU158" s="77"/>
      <c r="DXV158" s="77"/>
      <c r="DXW158" s="77"/>
      <c r="DYD158" s="77"/>
      <c r="DYE158" s="77"/>
      <c r="DYG158" s="4"/>
      <c r="DYH158" s="4"/>
      <c r="DYI158" s="4"/>
      <c r="DYJ158" s="4"/>
      <c r="DYK158" s="77"/>
      <c r="DYL158" s="77"/>
      <c r="DYM158" s="77"/>
      <c r="DYN158" s="77"/>
      <c r="DYQ158" s="77"/>
      <c r="DYR158" s="77"/>
      <c r="DYS158" s="77"/>
      <c r="DYT158" s="77"/>
      <c r="DYU158" s="77"/>
      <c r="DZB158" s="77"/>
      <c r="DZC158" s="77"/>
      <c r="DZE158" s="4"/>
      <c r="DZF158" s="4"/>
      <c r="DZG158" s="4"/>
      <c r="DZH158" s="4"/>
      <c r="DZI158" s="77"/>
      <c r="DZJ158" s="77"/>
      <c r="DZK158" s="77"/>
      <c r="DZL158" s="77"/>
      <c r="DZO158" s="77"/>
      <c r="DZP158" s="77"/>
      <c r="DZQ158" s="77"/>
      <c r="DZR158" s="77"/>
      <c r="DZS158" s="77"/>
      <c r="DZZ158" s="77"/>
      <c r="EAA158" s="77"/>
      <c r="EAC158" s="4"/>
      <c r="EAD158" s="4"/>
      <c r="EAE158" s="4"/>
      <c r="EAF158" s="4"/>
      <c r="EAG158" s="77"/>
      <c r="EAH158" s="77"/>
      <c r="EAI158" s="77"/>
      <c r="EAJ158" s="77"/>
      <c r="EAM158" s="77"/>
      <c r="EAN158" s="77"/>
      <c r="EAO158" s="77"/>
      <c r="EAP158" s="77"/>
      <c r="EAQ158" s="77"/>
      <c r="EAX158" s="77"/>
      <c r="EAY158" s="77"/>
      <c r="EBA158" s="4"/>
      <c r="EBB158" s="4"/>
      <c r="EBC158" s="4"/>
      <c r="EBD158" s="4"/>
      <c r="EBE158" s="77"/>
      <c r="EBF158" s="77"/>
      <c r="EBG158" s="77"/>
      <c r="EBH158" s="77"/>
      <c r="EBK158" s="77"/>
      <c r="EBL158" s="77"/>
      <c r="EBM158" s="77"/>
      <c r="EBN158" s="77"/>
      <c r="EBO158" s="77"/>
      <c r="EBV158" s="77"/>
      <c r="EBW158" s="77"/>
      <c r="EBY158" s="4"/>
      <c r="EBZ158" s="4"/>
      <c r="ECA158" s="4"/>
      <c r="ECB158" s="4"/>
      <c r="ECC158" s="77"/>
      <c r="ECD158" s="77"/>
      <c r="ECE158" s="77"/>
      <c r="ECF158" s="77"/>
      <c r="ECI158" s="77"/>
      <c r="ECJ158" s="77"/>
      <c r="ECK158" s="77"/>
      <c r="ECL158" s="77"/>
      <c r="ECM158" s="77"/>
      <c r="ECT158" s="77"/>
      <c r="ECU158" s="77"/>
      <c r="ECW158" s="4"/>
      <c r="ECX158" s="4"/>
      <c r="ECY158" s="4"/>
      <c r="ECZ158" s="4"/>
      <c r="EDA158" s="77"/>
      <c r="EDB158" s="77"/>
      <c r="EDC158" s="77"/>
      <c r="EDD158" s="77"/>
      <c r="EDG158" s="77"/>
      <c r="EDH158" s="77"/>
      <c r="EDI158" s="77"/>
      <c r="EDJ158" s="77"/>
      <c r="EDK158" s="77"/>
      <c r="EDR158" s="77"/>
      <c r="EDS158" s="77"/>
      <c r="EDU158" s="4"/>
      <c r="EDV158" s="4"/>
      <c r="EDW158" s="4"/>
      <c r="EDX158" s="4"/>
      <c r="EDY158" s="77"/>
      <c r="EDZ158" s="77"/>
      <c r="EEA158" s="77"/>
      <c r="EEB158" s="77"/>
      <c r="EEE158" s="77"/>
      <c r="EEF158" s="77"/>
      <c r="EEG158" s="77"/>
      <c r="EEH158" s="77"/>
      <c r="EEI158" s="77"/>
      <c r="EEP158" s="77"/>
      <c r="EEQ158" s="77"/>
      <c r="EES158" s="4"/>
      <c r="EET158" s="4"/>
      <c r="EEU158" s="4"/>
      <c r="EEV158" s="4"/>
      <c r="EEW158" s="77"/>
      <c r="EEX158" s="77"/>
      <c r="EEY158" s="77"/>
      <c r="EEZ158" s="77"/>
      <c r="EFC158" s="77"/>
      <c r="EFD158" s="77"/>
      <c r="EFE158" s="77"/>
      <c r="EFF158" s="77"/>
      <c r="EFG158" s="77"/>
      <c r="EFN158" s="77"/>
      <c r="EFO158" s="77"/>
      <c r="EFQ158" s="4"/>
      <c r="EFR158" s="4"/>
      <c r="EFS158" s="4"/>
      <c r="EFT158" s="4"/>
      <c r="EFU158" s="77"/>
      <c r="EFV158" s="77"/>
      <c r="EFW158" s="77"/>
      <c r="EFX158" s="77"/>
      <c r="EGA158" s="77"/>
      <c r="EGB158" s="77"/>
      <c r="EGC158" s="77"/>
      <c r="EGD158" s="77"/>
      <c r="EGE158" s="77"/>
      <c r="EGL158" s="77"/>
      <c r="EGM158" s="77"/>
      <c r="EGO158" s="4"/>
      <c r="EGP158" s="4"/>
      <c r="EGQ158" s="4"/>
      <c r="EGR158" s="4"/>
      <c r="EGS158" s="77"/>
      <c r="EGT158" s="77"/>
      <c r="EGU158" s="77"/>
      <c r="EGV158" s="77"/>
      <c r="EGY158" s="77"/>
      <c r="EGZ158" s="77"/>
      <c r="EHA158" s="77"/>
      <c r="EHB158" s="77"/>
      <c r="EHC158" s="77"/>
      <c r="EHJ158" s="77"/>
      <c r="EHK158" s="77"/>
      <c r="EHM158" s="4"/>
      <c r="EHN158" s="4"/>
      <c r="EHO158" s="4"/>
      <c r="EHP158" s="4"/>
      <c r="EHQ158" s="77"/>
      <c r="EHR158" s="77"/>
      <c r="EHS158" s="77"/>
      <c r="EHT158" s="77"/>
      <c r="EHW158" s="77"/>
      <c r="EHX158" s="77"/>
      <c r="EHY158" s="77"/>
      <c r="EHZ158" s="77"/>
      <c r="EIA158" s="77"/>
      <c r="EIH158" s="77"/>
      <c r="EII158" s="77"/>
      <c r="EIK158" s="4"/>
      <c r="EIL158" s="4"/>
      <c r="EIM158" s="4"/>
      <c r="EIN158" s="4"/>
      <c r="EIO158" s="77"/>
      <c r="EIP158" s="77"/>
      <c r="EIQ158" s="77"/>
      <c r="EIR158" s="77"/>
      <c r="EIU158" s="77"/>
      <c r="EIV158" s="77"/>
      <c r="EIW158" s="77"/>
      <c r="EIX158" s="77"/>
      <c r="EIY158" s="77"/>
      <c r="EJF158" s="77"/>
      <c r="EJG158" s="77"/>
      <c r="EJI158" s="4"/>
      <c r="EJJ158" s="4"/>
      <c r="EJK158" s="4"/>
      <c r="EJL158" s="4"/>
      <c r="EJM158" s="77"/>
      <c r="EJN158" s="77"/>
      <c r="EJO158" s="77"/>
      <c r="EJP158" s="77"/>
      <c r="EJS158" s="77"/>
      <c r="EJT158" s="77"/>
      <c r="EJU158" s="77"/>
      <c r="EJV158" s="77"/>
      <c r="EJW158" s="77"/>
      <c r="EKD158" s="77"/>
      <c r="EKE158" s="77"/>
      <c r="EKG158" s="4"/>
      <c r="EKH158" s="4"/>
      <c r="EKI158" s="4"/>
      <c r="EKJ158" s="4"/>
      <c r="EKK158" s="77"/>
      <c r="EKL158" s="77"/>
      <c r="EKM158" s="77"/>
      <c r="EKN158" s="77"/>
      <c r="EKQ158" s="77"/>
      <c r="EKR158" s="77"/>
      <c r="EKS158" s="77"/>
      <c r="EKT158" s="77"/>
      <c r="EKU158" s="77"/>
      <c r="ELB158" s="77"/>
      <c r="ELC158" s="77"/>
      <c r="ELE158" s="4"/>
      <c r="ELF158" s="4"/>
      <c r="ELG158" s="4"/>
      <c r="ELH158" s="4"/>
      <c r="ELI158" s="77"/>
      <c r="ELJ158" s="77"/>
      <c r="ELK158" s="77"/>
      <c r="ELL158" s="77"/>
      <c r="ELO158" s="77"/>
      <c r="ELP158" s="77"/>
      <c r="ELQ158" s="77"/>
      <c r="ELR158" s="77"/>
      <c r="ELS158" s="77"/>
      <c r="ELZ158" s="77"/>
      <c r="EMA158" s="77"/>
      <c r="EMC158" s="4"/>
      <c r="EMD158" s="4"/>
      <c r="EME158" s="4"/>
      <c r="EMF158" s="4"/>
      <c r="EMG158" s="77"/>
      <c r="EMH158" s="77"/>
      <c r="EMI158" s="77"/>
      <c r="EMJ158" s="77"/>
      <c r="EMM158" s="77"/>
      <c r="EMN158" s="77"/>
      <c r="EMO158" s="77"/>
      <c r="EMP158" s="77"/>
      <c r="EMQ158" s="77"/>
      <c r="EMX158" s="77"/>
      <c r="EMY158" s="77"/>
      <c r="ENA158" s="4"/>
      <c r="ENB158" s="4"/>
      <c r="ENC158" s="4"/>
      <c r="END158" s="4"/>
      <c r="ENE158" s="77"/>
      <c r="ENF158" s="77"/>
      <c r="ENG158" s="77"/>
      <c r="ENH158" s="77"/>
      <c r="ENK158" s="77"/>
      <c r="ENL158" s="77"/>
      <c r="ENM158" s="77"/>
      <c r="ENN158" s="77"/>
      <c r="ENO158" s="77"/>
      <c r="ENV158" s="77"/>
      <c r="ENW158" s="77"/>
      <c r="ENY158" s="4"/>
      <c r="ENZ158" s="4"/>
      <c r="EOA158" s="4"/>
      <c r="EOB158" s="4"/>
      <c r="EOC158" s="77"/>
      <c r="EOD158" s="77"/>
      <c r="EOE158" s="77"/>
      <c r="EOF158" s="77"/>
      <c r="EOI158" s="77"/>
      <c r="EOJ158" s="77"/>
      <c r="EOK158" s="77"/>
      <c r="EOL158" s="77"/>
      <c r="EOM158" s="77"/>
      <c r="EOT158" s="77"/>
      <c r="EOU158" s="77"/>
      <c r="EOW158" s="4"/>
      <c r="EOX158" s="4"/>
      <c r="EOY158" s="4"/>
      <c r="EOZ158" s="4"/>
      <c r="EPA158" s="77"/>
      <c r="EPB158" s="77"/>
      <c r="EPC158" s="77"/>
      <c r="EPD158" s="77"/>
      <c r="EPG158" s="77"/>
      <c r="EPH158" s="77"/>
      <c r="EPI158" s="77"/>
      <c r="EPJ158" s="77"/>
      <c r="EPK158" s="77"/>
      <c r="EPR158" s="77"/>
      <c r="EPS158" s="77"/>
      <c r="EPU158" s="4"/>
      <c r="EPV158" s="4"/>
      <c r="EPW158" s="4"/>
      <c r="EPX158" s="4"/>
      <c r="EPY158" s="77"/>
      <c r="EPZ158" s="77"/>
      <c r="EQA158" s="77"/>
      <c r="EQB158" s="77"/>
      <c r="EQE158" s="77"/>
      <c r="EQF158" s="77"/>
      <c r="EQG158" s="77"/>
      <c r="EQH158" s="77"/>
      <c r="EQI158" s="77"/>
      <c r="EQP158" s="77"/>
      <c r="EQQ158" s="77"/>
      <c r="EQS158" s="4"/>
      <c r="EQT158" s="4"/>
      <c r="EQU158" s="4"/>
      <c r="EQV158" s="4"/>
      <c r="EQW158" s="77"/>
      <c r="EQX158" s="77"/>
      <c r="EQY158" s="77"/>
      <c r="EQZ158" s="77"/>
      <c r="ERC158" s="77"/>
      <c r="ERD158" s="77"/>
      <c r="ERE158" s="77"/>
      <c r="ERF158" s="77"/>
      <c r="ERG158" s="77"/>
      <c r="ERN158" s="77"/>
      <c r="ERO158" s="77"/>
      <c r="ERQ158" s="4"/>
      <c r="ERR158" s="4"/>
      <c r="ERS158" s="4"/>
      <c r="ERT158" s="4"/>
      <c r="ERU158" s="77"/>
      <c r="ERV158" s="77"/>
      <c r="ERW158" s="77"/>
      <c r="ERX158" s="77"/>
      <c r="ESA158" s="77"/>
      <c r="ESB158" s="77"/>
      <c r="ESC158" s="77"/>
      <c r="ESD158" s="77"/>
      <c r="ESE158" s="77"/>
      <c r="ESL158" s="77"/>
      <c r="ESM158" s="77"/>
      <c r="ESO158" s="4"/>
      <c r="ESP158" s="4"/>
      <c r="ESQ158" s="4"/>
      <c r="ESR158" s="4"/>
      <c r="ESS158" s="77"/>
      <c r="EST158" s="77"/>
      <c r="ESU158" s="77"/>
      <c r="ESV158" s="77"/>
      <c r="ESY158" s="77"/>
      <c r="ESZ158" s="77"/>
      <c r="ETA158" s="77"/>
      <c r="ETB158" s="77"/>
      <c r="ETC158" s="77"/>
      <c r="ETJ158" s="77"/>
      <c r="ETK158" s="77"/>
      <c r="ETM158" s="4"/>
      <c r="ETN158" s="4"/>
      <c r="ETO158" s="4"/>
      <c r="ETP158" s="4"/>
      <c r="ETQ158" s="77"/>
      <c r="ETR158" s="77"/>
      <c r="ETS158" s="77"/>
      <c r="ETT158" s="77"/>
      <c r="ETW158" s="77"/>
      <c r="ETX158" s="77"/>
      <c r="ETY158" s="77"/>
      <c r="ETZ158" s="77"/>
      <c r="EUA158" s="77"/>
      <c r="EUH158" s="77"/>
      <c r="EUI158" s="77"/>
      <c r="EUK158" s="4"/>
      <c r="EUL158" s="4"/>
      <c r="EUM158" s="4"/>
      <c r="EUN158" s="4"/>
      <c r="EUO158" s="77"/>
      <c r="EUP158" s="77"/>
      <c r="EUQ158" s="77"/>
      <c r="EUR158" s="77"/>
      <c r="EUU158" s="77"/>
      <c r="EUV158" s="77"/>
      <c r="EUW158" s="77"/>
      <c r="EUX158" s="77"/>
      <c r="EUY158" s="77"/>
      <c r="EVF158" s="77"/>
      <c r="EVG158" s="77"/>
      <c r="EVI158" s="4"/>
      <c r="EVJ158" s="4"/>
      <c r="EVK158" s="4"/>
      <c r="EVL158" s="4"/>
      <c r="EVM158" s="77"/>
      <c r="EVN158" s="77"/>
      <c r="EVO158" s="77"/>
      <c r="EVP158" s="77"/>
      <c r="EVS158" s="77"/>
      <c r="EVT158" s="77"/>
      <c r="EVU158" s="77"/>
      <c r="EVV158" s="77"/>
      <c r="EVW158" s="77"/>
      <c r="EWD158" s="77"/>
      <c r="EWE158" s="77"/>
      <c r="EWG158" s="4"/>
      <c r="EWH158" s="4"/>
      <c r="EWI158" s="4"/>
      <c r="EWJ158" s="4"/>
      <c r="EWK158" s="77"/>
      <c r="EWL158" s="77"/>
      <c r="EWM158" s="77"/>
      <c r="EWN158" s="77"/>
      <c r="EWQ158" s="77"/>
      <c r="EWR158" s="77"/>
      <c r="EWS158" s="77"/>
      <c r="EWT158" s="77"/>
      <c r="EWU158" s="77"/>
      <c r="EXB158" s="77"/>
      <c r="EXC158" s="77"/>
      <c r="EXE158" s="4"/>
      <c r="EXF158" s="4"/>
      <c r="EXG158" s="4"/>
      <c r="EXH158" s="4"/>
      <c r="EXI158" s="77"/>
      <c r="EXJ158" s="77"/>
      <c r="EXK158" s="77"/>
      <c r="EXL158" s="77"/>
      <c r="EXO158" s="77"/>
      <c r="EXP158" s="77"/>
      <c r="EXQ158" s="77"/>
      <c r="EXR158" s="77"/>
      <c r="EXS158" s="77"/>
      <c r="EXZ158" s="77"/>
      <c r="EYA158" s="77"/>
      <c r="EYC158" s="4"/>
      <c r="EYD158" s="4"/>
      <c r="EYE158" s="4"/>
      <c r="EYF158" s="4"/>
      <c r="EYG158" s="77"/>
      <c r="EYH158" s="77"/>
      <c r="EYI158" s="77"/>
      <c r="EYJ158" s="77"/>
      <c r="EYM158" s="77"/>
      <c r="EYN158" s="77"/>
      <c r="EYO158" s="77"/>
      <c r="EYP158" s="77"/>
      <c r="EYQ158" s="77"/>
      <c r="EYX158" s="77"/>
      <c r="EYY158" s="77"/>
      <c r="EZA158" s="4"/>
      <c r="EZB158" s="4"/>
      <c r="EZC158" s="4"/>
      <c r="EZD158" s="4"/>
      <c r="EZE158" s="77"/>
      <c r="EZF158" s="77"/>
      <c r="EZG158" s="77"/>
      <c r="EZH158" s="77"/>
      <c r="EZK158" s="77"/>
      <c r="EZL158" s="77"/>
      <c r="EZM158" s="77"/>
      <c r="EZN158" s="77"/>
      <c r="EZO158" s="77"/>
      <c r="EZV158" s="77"/>
      <c r="EZW158" s="77"/>
      <c r="EZY158" s="4"/>
      <c r="EZZ158" s="4"/>
      <c r="FAA158" s="4"/>
      <c r="FAB158" s="4"/>
      <c r="FAC158" s="77"/>
      <c r="FAD158" s="77"/>
      <c r="FAE158" s="77"/>
      <c r="FAF158" s="77"/>
      <c r="FAI158" s="77"/>
      <c r="FAJ158" s="77"/>
      <c r="FAK158" s="77"/>
      <c r="FAL158" s="77"/>
      <c r="FAM158" s="77"/>
      <c r="FAT158" s="77"/>
      <c r="FAU158" s="77"/>
      <c r="FAW158" s="4"/>
      <c r="FAX158" s="4"/>
      <c r="FAY158" s="4"/>
      <c r="FAZ158" s="4"/>
      <c r="FBA158" s="77"/>
      <c r="FBB158" s="77"/>
      <c r="FBC158" s="77"/>
      <c r="FBD158" s="77"/>
      <c r="FBG158" s="77"/>
      <c r="FBH158" s="77"/>
      <c r="FBI158" s="77"/>
      <c r="FBJ158" s="77"/>
      <c r="FBK158" s="77"/>
      <c r="FBR158" s="77"/>
      <c r="FBS158" s="77"/>
      <c r="FBU158" s="4"/>
      <c r="FBV158" s="4"/>
      <c r="FBW158" s="4"/>
      <c r="FBX158" s="4"/>
      <c r="FBY158" s="77"/>
      <c r="FBZ158" s="77"/>
      <c r="FCA158" s="77"/>
      <c r="FCB158" s="77"/>
      <c r="FCE158" s="77"/>
      <c r="FCF158" s="77"/>
      <c r="FCG158" s="77"/>
      <c r="FCH158" s="77"/>
      <c r="FCI158" s="77"/>
      <c r="FCP158" s="77"/>
      <c r="FCQ158" s="77"/>
      <c r="FCS158" s="4"/>
      <c r="FCT158" s="4"/>
      <c r="FCU158" s="4"/>
      <c r="FCV158" s="4"/>
      <c r="FCW158" s="77"/>
      <c r="FCX158" s="77"/>
      <c r="FCY158" s="77"/>
      <c r="FCZ158" s="77"/>
      <c r="FDC158" s="77"/>
      <c r="FDD158" s="77"/>
      <c r="FDE158" s="77"/>
      <c r="FDF158" s="77"/>
      <c r="FDG158" s="77"/>
      <c r="FDN158" s="77"/>
      <c r="FDO158" s="77"/>
      <c r="FDQ158" s="4"/>
      <c r="FDR158" s="4"/>
      <c r="FDS158" s="4"/>
      <c r="FDT158" s="4"/>
      <c r="FDU158" s="77"/>
      <c r="FDV158" s="77"/>
      <c r="FDW158" s="77"/>
      <c r="FDX158" s="77"/>
      <c r="FEA158" s="77"/>
      <c r="FEB158" s="77"/>
      <c r="FEC158" s="77"/>
      <c r="FED158" s="77"/>
      <c r="FEE158" s="77"/>
      <c r="FEL158" s="77"/>
      <c r="FEM158" s="77"/>
      <c r="FEO158" s="4"/>
      <c r="FEP158" s="4"/>
      <c r="FEQ158" s="4"/>
      <c r="FER158" s="4"/>
      <c r="FES158" s="77"/>
      <c r="FET158" s="77"/>
      <c r="FEU158" s="77"/>
      <c r="FEV158" s="77"/>
      <c r="FEY158" s="77"/>
      <c r="FEZ158" s="77"/>
      <c r="FFA158" s="77"/>
      <c r="FFB158" s="77"/>
      <c r="FFC158" s="77"/>
      <c r="FFJ158" s="77"/>
      <c r="FFK158" s="77"/>
      <c r="FFM158" s="4"/>
      <c r="FFN158" s="4"/>
      <c r="FFO158" s="4"/>
      <c r="FFP158" s="4"/>
      <c r="FFQ158" s="77"/>
      <c r="FFR158" s="77"/>
      <c r="FFS158" s="77"/>
      <c r="FFT158" s="77"/>
      <c r="FFW158" s="77"/>
      <c r="FFX158" s="77"/>
      <c r="FFY158" s="77"/>
      <c r="FFZ158" s="77"/>
      <c r="FGA158" s="77"/>
      <c r="FGH158" s="77"/>
      <c r="FGI158" s="77"/>
      <c r="FGK158" s="4"/>
      <c r="FGL158" s="4"/>
      <c r="FGM158" s="4"/>
      <c r="FGN158" s="4"/>
      <c r="FGO158" s="77"/>
      <c r="FGP158" s="77"/>
      <c r="FGQ158" s="77"/>
      <c r="FGR158" s="77"/>
      <c r="FGU158" s="77"/>
      <c r="FGV158" s="77"/>
      <c r="FGW158" s="77"/>
      <c r="FGX158" s="77"/>
      <c r="FGY158" s="77"/>
      <c r="FHF158" s="77"/>
      <c r="FHG158" s="77"/>
      <c r="FHI158" s="4"/>
      <c r="FHJ158" s="4"/>
      <c r="FHK158" s="4"/>
      <c r="FHL158" s="4"/>
      <c r="FHM158" s="77"/>
      <c r="FHN158" s="77"/>
      <c r="FHO158" s="77"/>
      <c r="FHP158" s="77"/>
      <c r="FHS158" s="77"/>
      <c r="FHT158" s="77"/>
      <c r="FHU158" s="77"/>
      <c r="FHV158" s="77"/>
      <c r="FHW158" s="77"/>
      <c r="FID158" s="77"/>
      <c r="FIE158" s="77"/>
      <c r="FIG158" s="4"/>
      <c r="FIH158" s="4"/>
      <c r="FII158" s="4"/>
      <c r="FIJ158" s="4"/>
      <c r="FIK158" s="77"/>
      <c r="FIL158" s="77"/>
      <c r="FIM158" s="77"/>
      <c r="FIN158" s="77"/>
      <c r="FIQ158" s="77"/>
      <c r="FIR158" s="77"/>
      <c r="FIS158" s="77"/>
      <c r="FIT158" s="77"/>
      <c r="FIU158" s="77"/>
      <c r="FJB158" s="77"/>
      <c r="FJC158" s="77"/>
      <c r="FJE158" s="4"/>
      <c r="FJF158" s="4"/>
      <c r="FJG158" s="4"/>
      <c r="FJH158" s="4"/>
      <c r="FJI158" s="77"/>
      <c r="FJJ158" s="77"/>
      <c r="FJK158" s="77"/>
      <c r="FJL158" s="77"/>
      <c r="FJO158" s="77"/>
      <c r="FJP158" s="77"/>
      <c r="FJQ158" s="77"/>
      <c r="FJR158" s="77"/>
      <c r="FJS158" s="77"/>
      <c r="FJZ158" s="77"/>
      <c r="FKA158" s="77"/>
      <c r="FKC158" s="4"/>
      <c r="FKD158" s="4"/>
      <c r="FKE158" s="4"/>
      <c r="FKF158" s="4"/>
      <c r="FKG158" s="77"/>
      <c r="FKH158" s="77"/>
      <c r="FKI158" s="77"/>
      <c r="FKJ158" s="77"/>
      <c r="FKM158" s="77"/>
      <c r="FKN158" s="77"/>
      <c r="FKO158" s="77"/>
      <c r="FKP158" s="77"/>
      <c r="FKQ158" s="77"/>
      <c r="FKX158" s="77"/>
      <c r="FKY158" s="77"/>
      <c r="FLA158" s="4"/>
      <c r="FLB158" s="4"/>
      <c r="FLC158" s="4"/>
      <c r="FLD158" s="4"/>
      <c r="FLE158" s="77"/>
      <c r="FLF158" s="77"/>
      <c r="FLG158" s="77"/>
      <c r="FLH158" s="77"/>
      <c r="FLK158" s="77"/>
      <c r="FLL158" s="77"/>
      <c r="FLM158" s="77"/>
      <c r="FLN158" s="77"/>
      <c r="FLO158" s="77"/>
      <c r="FLV158" s="77"/>
      <c r="FLW158" s="77"/>
      <c r="FLY158" s="4"/>
      <c r="FLZ158" s="4"/>
      <c r="FMA158" s="4"/>
      <c r="FMB158" s="4"/>
      <c r="FMC158" s="77"/>
      <c r="FMD158" s="77"/>
      <c r="FME158" s="77"/>
      <c r="FMF158" s="77"/>
      <c r="FMI158" s="77"/>
      <c r="FMJ158" s="77"/>
      <c r="FMK158" s="77"/>
      <c r="FML158" s="77"/>
      <c r="FMM158" s="77"/>
      <c r="FMT158" s="77"/>
      <c r="FMU158" s="77"/>
      <c r="FMW158" s="4"/>
      <c r="FMX158" s="4"/>
      <c r="FMY158" s="4"/>
      <c r="FMZ158" s="4"/>
      <c r="FNA158" s="77"/>
      <c r="FNB158" s="77"/>
      <c r="FNC158" s="77"/>
      <c r="FND158" s="77"/>
      <c r="FNG158" s="77"/>
      <c r="FNH158" s="77"/>
      <c r="FNI158" s="77"/>
      <c r="FNJ158" s="77"/>
      <c r="FNK158" s="77"/>
      <c r="FNR158" s="77"/>
      <c r="FNS158" s="77"/>
      <c r="FNU158" s="4"/>
      <c r="FNV158" s="4"/>
      <c r="FNW158" s="4"/>
      <c r="FNX158" s="4"/>
      <c r="FNY158" s="77"/>
      <c r="FNZ158" s="77"/>
      <c r="FOA158" s="77"/>
      <c r="FOB158" s="77"/>
      <c r="FOE158" s="77"/>
      <c r="FOF158" s="77"/>
      <c r="FOG158" s="77"/>
      <c r="FOH158" s="77"/>
      <c r="FOI158" s="77"/>
      <c r="FOP158" s="77"/>
      <c r="FOQ158" s="77"/>
      <c r="FOS158" s="4"/>
      <c r="FOT158" s="4"/>
      <c r="FOU158" s="4"/>
      <c r="FOV158" s="4"/>
      <c r="FOW158" s="77"/>
      <c r="FOX158" s="77"/>
      <c r="FOY158" s="77"/>
      <c r="FOZ158" s="77"/>
      <c r="FPC158" s="77"/>
      <c r="FPD158" s="77"/>
      <c r="FPE158" s="77"/>
      <c r="FPF158" s="77"/>
      <c r="FPG158" s="77"/>
      <c r="FPN158" s="77"/>
      <c r="FPO158" s="77"/>
      <c r="FPQ158" s="4"/>
      <c r="FPR158" s="4"/>
      <c r="FPS158" s="4"/>
      <c r="FPT158" s="4"/>
      <c r="FPU158" s="77"/>
      <c r="FPV158" s="77"/>
      <c r="FPW158" s="77"/>
      <c r="FPX158" s="77"/>
      <c r="FQA158" s="77"/>
      <c r="FQB158" s="77"/>
      <c r="FQC158" s="77"/>
      <c r="FQD158" s="77"/>
      <c r="FQE158" s="77"/>
      <c r="FQL158" s="77"/>
      <c r="FQM158" s="77"/>
      <c r="FQO158" s="4"/>
      <c r="FQP158" s="4"/>
      <c r="FQQ158" s="4"/>
      <c r="FQR158" s="4"/>
      <c r="FQS158" s="77"/>
      <c r="FQT158" s="77"/>
      <c r="FQU158" s="77"/>
      <c r="FQV158" s="77"/>
      <c r="FQY158" s="77"/>
      <c r="FQZ158" s="77"/>
      <c r="FRA158" s="77"/>
      <c r="FRB158" s="77"/>
      <c r="FRC158" s="77"/>
      <c r="FRJ158" s="77"/>
      <c r="FRK158" s="77"/>
      <c r="FRM158" s="4"/>
      <c r="FRN158" s="4"/>
      <c r="FRO158" s="4"/>
      <c r="FRP158" s="4"/>
      <c r="FRQ158" s="77"/>
      <c r="FRR158" s="77"/>
      <c r="FRS158" s="77"/>
      <c r="FRT158" s="77"/>
      <c r="FRW158" s="77"/>
      <c r="FRX158" s="77"/>
      <c r="FRY158" s="77"/>
      <c r="FRZ158" s="77"/>
      <c r="FSA158" s="77"/>
      <c r="FSH158" s="77"/>
      <c r="FSI158" s="77"/>
      <c r="FSK158" s="4"/>
      <c r="FSL158" s="4"/>
      <c r="FSM158" s="4"/>
      <c r="FSN158" s="4"/>
      <c r="FSO158" s="77"/>
      <c r="FSP158" s="77"/>
      <c r="FSQ158" s="77"/>
      <c r="FSR158" s="77"/>
      <c r="FSU158" s="77"/>
      <c r="FSV158" s="77"/>
      <c r="FSW158" s="77"/>
      <c r="FSX158" s="77"/>
      <c r="FSY158" s="77"/>
      <c r="FTF158" s="77"/>
      <c r="FTG158" s="77"/>
      <c r="FTI158" s="4"/>
      <c r="FTJ158" s="4"/>
      <c r="FTK158" s="4"/>
      <c r="FTL158" s="4"/>
      <c r="FTM158" s="77"/>
      <c r="FTN158" s="77"/>
      <c r="FTO158" s="77"/>
      <c r="FTP158" s="77"/>
      <c r="FTS158" s="77"/>
      <c r="FTT158" s="77"/>
      <c r="FTU158" s="77"/>
      <c r="FTV158" s="77"/>
      <c r="FTW158" s="77"/>
      <c r="FUD158" s="77"/>
      <c r="FUE158" s="77"/>
      <c r="FUG158" s="4"/>
      <c r="FUH158" s="4"/>
      <c r="FUI158" s="4"/>
      <c r="FUJ158" s="4"/>
      <c r="FUK158" s="77"/>
      <c r="FUL158" s="77"/>
      <c r="FUM158" s="77"/>
      <c r="FUN158" s="77"/>
      <c r="FUQ158" s="77"/>
      <c r="FUR158" s="77"/>
      <c r="FUS158" s="77"/>
      <c r="FUT158" s="77"/>
      <c r="FUU158" s="77"/>
      <c r="FVB158" s="77"/>
      <c r="FVC158" s="77"/>
      <c r="FVE158" s="4"/>
      <c r="FVF158" s="4"/>
      <c r="FVG158" s="4"/>
      <c r="FVH158" s="4"/>
      <c r="FVI158" s="77"/>
      <c r="FVJ158" s="77"/>
      <c r="FVK158" s="77"/>
      <c r="FVL158" s="77"/>
      <c r="FVO158" s="77"/>
      <c r="FVP158" s="77"/>
      <c r="FVQ158" s="77"/>
      <c r="FVR158" s="77"/>
      <c r="FVS158" s="77"/>
      <c r="FVZ158" s="77"/>
      <c r="FWA158" s="77"/>
      <c r="FWC158" s="4"/>
      <c r="FWD158" s="4"/>
      <c r="FWE158" s="4"/>
      <c r="FWF158" s="4"/>
      <c r="FWG158" s="77"/>
      <c r="FWH158" s="77"/>
      <c r="FWI158" s="77"/>
      <c r="FWJ158" s="77"/>
      <c r="FWM158" s="77"/>
      <c r="FWN158" s="77"/>
      <c r="FWO158" s="77"/>
      <c r="FWP158" s="77"/>
      <c r="FWQ158" s="77"/>
      <c r="FWX158" s="77"/>
      <c r="FWY158" s="77"/>
      <c r="FXA158" s="4"/>
      <c r="FXB158" s="4"/>
      <c r="FXC158" s="4"/>
      <c r="FXD158" s="4"/>
      <c r="FXE158" s="77"/>
      <c r="FXF158" s="77"/>
      <c r="FXG158" s="77"/>
      <c r="FXH158" s="77"/>
      <c r="FXK158" s="77"/>
      <c r="FXL158" s="77"/>
      <c r="FXM158" s="77"/>
      <c r="FXN158" s="77"/>
      <c r="FXO158" s="77"/>
      <c r="FXV158" s="77"/>
      <c r="FXW158" s="77"/>
      <c r="FXY158" s="4"/>
      <c r="FXZ158" s="4"/>
      <c r="FYA158" s="4"/>
      <c r="FYB158" s="4"/>
      <c r="FYC158" s="77"/>
      <c r="FYD158" s="77"/>
      <c r="FYE158" s="77"/>
      <c r="FYF158" s="77"/>
      <c r="FYI158" s="77"/>
      <c r="FYJ158" s="77"/>
      <c r="FYK158" s="77"/>
      <c r="FYL158" s="77"/>
      <c r="FYM158" s="77"/>
      <c r="FYT158" s="77"/>
      <c r="FYU158" s="77"/>
      <c r="FYW158" s="4"/>
      <c r="FYX158" s="4"/>
      <c r="FYY158" s="4"/>
      <c r="FYZ158" s="4"/>
      <c r="FZA158" s="77"/>
      <c r="FZB158" s="77"/>
      <c r="FZC158" s="77"/>
      <c r="FZD158" s="77"/>
      <c r="FZG158" s="77"/>
      <c r="FZH158" s="77"/>
      <c r="FZI158" s="77"/>
      <c r="FZJ158" s="77"/>
      <c r="FZK158" s="77"/>
      <c r="FZR158" s="77"/>
      <c r="FZS158" s="77"/>
      <c r="FZU158" s="4"/>
      <c r="FZV158" s="4"/>
      <c r="FZW158" s="4"/>
      <c r="FZX158" s="4"/>
      <c r="FZY158" s="77"/>
      <c r="FZZ158" s="77"/>
      <c r="GAA158" s="77"/>
      <c r="GAB158" s="77"/>
      <c r="GAE158" s="77"/>
      <c r="GAF158" s="77"/>
      <c r="GAG158" s="77"/>
      <c r="GAH158" s="77"/>
      <c r="GAI158" s="77"/>
      <c r="GAP158" s="77"/>
      <c r="GAQ158" s="77"/>
      <c r="GAS158" s="4"/>
      <c r="GAT158" s="4"/>
      <c r="GAU158" s="4"/>
      <c r="GAV158" s="4"/>
      <c r="GAW158" s="77"/>
      <c r="GAX158" s="77"/>
      <c r="GAY158" s="77"/>
      <c r="GAZ158" s="77"/>
      <c r="GBC158" s="77"/>
      <c r="GBD158" s="77"/>
      <c r="GBE158" s="77"/>
      <c r="GBF158" s="77"/>
      <c r="GBG158" s="77"/>
      <c r="GBN158" s="77"/>
      <c r="GBO158" s="77"/>
      <c r="GBQ158" s="4"/>
      <c r="GBR158" s="4"/>
      <c r="GBS158" s="4"/>
      <c r="GBT158" s="4"/>
      <c r="GBU158" s="77"/>
      <c r="GBV158" s="77"/>
      <c r="GBW158" s="77"/>
      <c r="GBX158" s="77"/>
      <c r="GCA158" s="77"/>
      <c r="GCB158" s="77"/>
      <c r="GCC158" s="77"/>
      <c r="GCD158" s="77"/>
      <c r="GCE158" s="77"/>
      <c r="GCL158" s="77"/>
      <c r="GCM158" s="77"/>
      <c r="GCO158" s="4"/>
      <c r="GCP158" s="4"/>
      <c r="GCQ158" s="4"/>
      <c r="GCR158" s="4"/>
      <c r="GCS158" s="77"/>
      <c r="GCT158" s="77"/>
      <c r="GCU158" s="77"/>
      <c r="GCV158" s="77"/>
      <c r="GCY158" s="77"/>
      <c r="GCZ158" s="77"/>
      <c r="GDA158" s="77"/>
      <c r="GDB158" s="77"/>
      <c r="GDC158" s="77"/>
      <c r="GDJ158" s="77"/>
      <c r="GDK158" s="77"/>
      <c r="GDM158" s="4"/>
      <c r="GDN158" s="4"/>
      <c r="GDO158" s="4"/>
      <c r="GDP158" s="4"/>
      <c r="GDQ158" s="77"/>
      <c r="GDR158" s="77"/>
      <c r="GDS158" s="77"/>
      <c r="GDT158" s="77"/>
      <c r="GDW158" s="77"/>
      <c r="GDX158" s="77"/>
      <c r="GDY158" s="77"/>
      <c r="GDZ158" s="77"/>
      <c r="GEA158" s="77"/>
      <c r="GEH158" s="77"/>
      <c r="GEI158" s="77"/>
      <c r="GEK158" s="4"/>
      <c r="GEL158" s="4"/>
      <c r="GEM158" s="4"/>
      <c r="GEN158" s="4"/>
      <c r="GEO158" s="77"/>
      <c r="GEP158" s="77"/>
      <c r="GEQ158" s="77"/>
      <c r="GER158" s="77"/>
      <c r="GEU158" s="77"/>
      <c r="GEV158" s="77"/>
      <c r="GEW158" s="77"/>
      <c r="GEX158" s="77"/>
      <c r="GEY158" s="77"/>
      <c r="GFF158" s="77"/>
      <c r="GFG158" s="77"/>
      <c r="GFI158" s="4"/>
      <c r="GFJ158" s="4"/>
      <c r="GFK158" s="4"/>
      <c r="GFL158" s="4"/>
      <c r="GFM158" s="77"/>
      <c r="GFN158" s="77"/>
      <c r="GFO158" s="77"/>
      <c r="GFP158" s="77"/>
      <c r="GFS158" s="77"/>
      <c r="GFT158" s="77"/>
      <c r="GFU158" s="77"/>
      <c r="GFV158" s="77"/>
      <c r="GFW158" s="77"/>
      <c r="GGD158" s="77"/>
      <c r="GGE158" s="77"/>
      <c r="GGG158" s="4"/>
      <c r="GGH158" s="4"/>
      <c r="GGI158" s="4"/>
      <c r="GGJ158" s="4"/>
      <c r="GGK158" s="77"/>
      <c r="GGL158" s="77"/>
      <c r="GGM158" s="77"/>
      <c r="GGN158" s="77"/>
      <c r="GGQ158" s="77"/>
      <c r="GGR158" s="77"/>
      <c r="GGS158" s="77"/>
      <c r="GGT158" s="77"/>
      <c r="GGU158" s="77"/>
      <c r="GHB158" s="77"/>
      <c r="GHC158" s="77"/>
      <c r="GHE158" s="4"/>
      <c r="GHF158" s="4"/>
      <c r="GHG158" s="4"/>
      <c r="GHH158" s="4"/>
      <c r="GHI158" s="77"/>
      <c r="GHJ158" s="77"/>
      <c r="GHK158" s="77"/>
      <c r="GHL158" s="77"/>
      <c r="GHO158" s="77"/>
      <c r="GHP158" s="77"/>
      <c r="GHQ158" s="77"/>
      <c r="GHR158" s="77"/>
      <c r="GHS158" s="77"/>
      <c r="GHZ158" s="77"/>
      <c r="GIA158" s="77"/>
      <c r="GIC158" s="4"/>
      <c r="GID158" s="4"/>
      <c r="GIE158" s="4"/>
      <c r="GIF158" s="4"/>
      <c r="GIG158" s="77"/>
      <c r="GIH158" s="77"/>
      <c r="GII158" s="77"/>
      <c r="GIJ158" s="77"/>
      <c r="GIM158" s="77"/>
      <c r="GIN158" s="77"/>
      <c r="GIO158" s="77"/>
      <c r="GIP158" s="77"/>
      <c r="GIQ158" s="77"/>
      <c r="GIX158" s="77"/>
      <c r="GIY158" s="77"/>
      <c r="GJA158" s="4"/>
      <c r="GJB158" s="4"/>
      <c r="GJC158" s="4"/>
      <c r="GJD158" s="4"/>
      <c r="GJE158" s="77"/>
      <c r="GJF158" s="77"/>
      <c r="GJG158" s="77"/>
      <c r="GJH158" s="77"/>
      <c r="GJK158" s="77"/>
      <c r="GJL158" s="77"/>
      <c r="GJM158" s="77"/>
      <c r="GJN158" s="77"/>
      <c r="GJO158" s="77"/>
      <c r="GJV158" s="77"/>
      <c r="GJW158" s="77"/>
      <c r="GJY158" s="4"/>
      <c r="GJZ158" s="4"/>
      <c r="GKA158" s="4"/>
      <c r="GKB158" s="4"/>
      <c r="GKC158" s="77"/>
      <c r="GKD158" s="77"/>
      <c r="GKE158" s="77"/>
      <c r="GKF158" s="77"/>
      <c r="GKI158" s="77"/>
      <c r="GKJ158" s="77"/>
      <c r="GKK158" s="77"/>
      <c r="GKL158" s="77"/>
      <c r="GKM158" s="77"/>
      <c r="GKT158" s="77"/>
      <c r="GKU158" s="77"/>
      <c r="GKW158" s="4"/>
      <c r="GKX158" s="4"/>
      <c r="GKY158" s="4"/>
      <c r="GKZ158" s="4"/>
      <c r="GLA158" s="77"/>
      <c r="GLB158" s="77"/>
      <c r="GLC158" s="77"/>
      <c r="GLD158" s="77"/>
      <c r="GLG158" s="77"/>
      <c r="GLH158" s="77"/>
      <c r="GLI158" s="77"/>
      <c r="GLJ158" s="77"/>
      <c r="GLK158" s="77"/>
      <c r="GLR158" s="77"/>
      <c r="GLS158" s="77"/>
      <c r="GLU158" s="4"/>
      <c r="GLV158" s="4"/>
      <c r="GLW158" s="4"/>
      <c r="GLX158" s="4"/>
      <c r="GLY158" s="77"/>
      <c r="GLZ158" s="77"/>
      <c r="GMA158" s="77"/>
      <c r="GMB158" s="77"/>
      <c r="GME158" s="77"/>
      <c r="GMF158" s="77"/>
      <c r="GMG158" s="77"/>
      <c r="GMH158" s="77"/>
      <c r="GMI158" s="77"/>
      <c r="GMP158" s="77"/>
      <c r="GMQ158" s="77"/>
      <c r="GMS158" s="4"/>
      <c r="GMT158" s="4"/>
      <c r="GMU158" s="4"/>
      <c r="GMV158" s="4"/>
      <c r="GMW158" s="77"/>
      <c r="GMX158" s="77"/>
      <c r="GMY158" s="77"/>
      <c r="GMZ158" s="77"/>
      <c r="GNC158" s="77"/>
      <c r="GND158" s="77"/>
      <c r="GNE158" s="77"/>
      <c r="GNF158" s="77"/>
      <c r="GNG158" s="77"/>
      <c r="GNN158" s="77"/>
      <c r="GNO158" s="77"/>
      <c r="GNQ158" s="4"/>
      <c r="GNR158" s="4"/>
      <c r="GNS158" s="4"/>
      <c r="GNT158" s="4"/>
      <c r="GNU158" s="77"/>
      <c r="GNV158" s="77"/>
      <c r="GNW158" s="77"/>
      <c r="GNX158" s="77"/>
      <c r="GOA158" s="77"/>
      <c r="GOB158" s="77"/>
      <c r="GOC158" s="77"/>
      <c r="GOD158" s="77"/>
      <c r="GOE158" s="77"/>
      <c r="GOL158" s="77"/>
      <c r="GOM158" s="77"/>
      <c r="GOO158" s="4"/>
      <c r="GOP158" s="4"/>
      <c r="GOQ158" s="4"/>
      <c r="GOR158" s="4"/>
      <c r="GOS158" s="77"/>
      <c r="GOT158" s="77"/>
      <c r="GOU158" s="77"/>
      <c r="GOV158" s="77"/>
      <c r="GOY158" s="77"/>
      <c r="GOZ158" s="77"/>
      <c r="GPA158" s="77"/>
      <c r="GPB158" s="77"/>
      <c r="GPC158" s="77"/>
      <c r="GPJ158" s="77"/>
      <c r="GPK158" s="77"/>
      <c r="GPM158" s="4"/>
      <c r="GPN158" s="4"/>
      <c r="GPO158" s="4"/>
      <c r="GPP158" s="4"/>
      <c r="GPQ158" s="77"/>
      <c r="GPR158" s="77"/>
      <c r="GPS158" s="77"/>
      <c r="GPT158" s="77"/>
      <c r="GPW158" s="77"/>
      <c r="GPX158" s="77"/>
      <c r="GPY158" s="77"/>
      <c r="GPZ158" s="77"/>
      <c r="GQA158" s="77"/>
      <c r="GQH158" s="77"/>
      <c r="GQI158" s="77"/>
      <c r="GQK158" s="4"/>
      <c r="GQL158" s="4"/>
      <c r="GQM158" s="4"/>
      <c r="GQN158" s="4"/>
      <c r="GQO158" s="77"/>
      <c r="GQP158" s="77"/>
      <c r="GQQ158" s="77"/>
      <c r="GQR158" s="77"/>
      <c r="GQU158" s="77"/>
      <c r="GQV158" s="77"/>
      <c r="GQW158" s="77"/>
      <c r="GQX158" s="77"/>
      <c r="GQY158" s="77"/>
      <c r="GRF158" s="77"/>
      <c r="GRG158" s="77"/>
      <c r="GRI158" s="4"/>
      <c r="GRJ158" s="4"/>
      <c r="GRK158" s="4"/>
      <c r="GRL158" s="4"/>
      <c r="GRM158" s="77"/>
      <c r="GRN158" s="77"/>
      <c r="GRO158" s="77"/>
      <c r="GRP158" s="77"/>
      <c r="GRS158" s="77"/>
      <c r="GRT158" s="77"/>
      <c r="GRU158" s="77"/>
      <c r="GRV158" s="77"/>
      <c r="GRW158" s="77"/>
      <c r="GSD158" s="77"/>
      <c r="GSE158" s="77"/>
      <c r="GSG158" s="4"/>
      <c r="GSH158" s="4"/>
      <c r="GSI158" s="4"/>
      <c r="GSJ158" s="4"/>
      <c r="GSK158" s="77"/>
      <c r="GSL158" s="77"/>
      <c r="GSM158" s="77"/>
      <c r="GSN158" s="77"/>
      <c r="GSQ158" s="77"/>
      <c r="GSR158" s="77"/>
      <c r="GSS158" s="77"/>
      <c r="GST158" s="77"/>
      <c r="GSU158" s="77"/>
      <c r="GTB158" s="77"/>
      <c r="GTC158" s="77"/>
      <c r="GTE158" s="4"/>
      <c r="GTF158" s="4"/>
      <c r="GTG158" s="4"/>
      <c r="GTH158" s="4"/>
      <c r="GTI158" s="77"/>
      <c r="GTJ158" s="77"/>
      <c r="GTK158" s="77"/>
      <c r="GTL158" s="77"/>
      <c r="GTO158" s="77"/>
      <c r="GTP158" s="77"/>
      <c r="GTQ158" s="77"/>
      <c r="GTR158" s="77"/>
      <c r="GTS158" s="77"/>
      <c r="GTZ158" s="77"/>
      <c r="GUA158" s="77"/>
      <c r="GUC158" s="4"/>
      <c r="GUD158" s="4"/>
      <c r="GUE158" s="4"/>
      <c r="GUF158" s="4"/>
      <c r="GUG158" s="77"/>
      <c r="GUH158" s="77"/>
      <c r="GUI158" s="77"/>
      <c r="GUJ158" s="77"/>
      <c r="GUM158" s="77"/>
      <c r="GUN158" s="77"/>
      <c r="GUO158" s="77"/>
      <c r="GUP158" s="77"/>
      <c r="GUQ158" s="77"/>
      <c r="GUX158" s="77"/>
      <c r="GUY158" s="77"/>
      <c r="GVA158" s="4"/>
      <c r="GVB158" s="4"/>
      <c r="GVC158" s="4"/>
      <c r="GVD158" s="4"/>
      <c r="GVE158" s="77"/>
      <c r="GVF158" s="77"/>
      <c r="GVG158" s="77"/>
      <c r="GVH158" s="77"/>
      <c r="GVK158" s="77"/>
      <c r="GVL158" s="77"/>
      <c r="GVM158" s="77"/>
      <c r="GVN158" s="77"/>
      <c r="GVO158" s="77"/>
      <c r="GVV158" s="77"/>
      <c r="GVW158" s="77"/>
      <c r="GVY158" s="4"/>
      <c r="GVZ158" s="4"/>
      <c r="GWA158" s="4"/>
      <c r="GWB158" s="4"/>
      <c r="GWC158" s="77"/>
      <c r="GWD158" s="77"/>
      <c r="GWE158" s="77"/>
      <c r="GWF158" s="77"/>
      <c r="GWI158" s="77"/>
      <c r="GWJ158" s="77"/>
      <c r="GWK158" s="77"/>
      <c r="GWL158" s="77"/>
      <c r="GWM158" s="77"/>
      <c r="GWT158" s="77"/>
      <c r="GWU158" s="77"/>
      <c r="GWW158" s="4"/>
      <c r="GWX158" s="4"/>
      <c r="GWY158" s="4"/>
      <c r="GWZ158" s="4"/>
      <c r="GXA158" s="77"/>
      <c r="GXB158" s="77"/>
      <c r="GXC158" s="77"/>
      <c r="GXD158" s="77"/>
      <c r="GXG158" s="77"/>
      <c r="GXH158" s="77"/>
      <c r="GXI158" s="77"/>
      <c r="GXJ158" s="77"/>
      <c r="GXK158" s="77"/>
      <c r="GXR158" s="77"/>
      <c r="GXS158" s="77"/>
      <c r="GXU158" s="4"/>
      <c r="GXV158" s="4"/>
      <c r="GXW158" s="4"/>
      <c r="GXX158" s="4"/>
      <c r="GXY158" s="77"/>
      <c r="GXZ158" s="77"/>
      <c r="GYA158" s="77"/>
      <c r="GYB158" s="77"/>
      <c r="GYE158" s="77"/>
      <c r="GYF158" s="77"/>
      <c r="GYG158" s="77"/>
      <c r="GYH158" s="77"/>
      <c r="GYI158" s="77"/>
      <c r="GYP158" s="77"/>
      <c r="GYQ158" s="77"/>
      <c r="GYS158" s="4"/>
      <c r="GYT158" s="4"/>
      <c r="GYU158" s="4"/>
      <c r="GYV158" s="4"/>
      <c r="GYW158" s="77"/>
      <c r="GYX158" s="77"/>
      <c r="GYY158" s="77"/>
      <c r="GYZ158" s="77"/>
      <c r="GZC158" s="77"/>
      <c r="GZD158" s="77"/>
      <c r="GZE158" s="77"/>
      <c r="GZF158" s="77"/>
      <c r="GZG158" s="77"/>
      <c r="GZN158" s="77"/>
      <c r="GZO158" s="77"/>
      <c r="GZQ158" s="4"/>
      <c r="GZR158" s="4"/>
      <c r="GZS158" s="4"/>
      <c r="GZT158" s="4"/>
      <c r="GZU158" s="77"/>
      <c r="GZV158" s="77"/>
      <c r="GZW158" s="77"/>
      <c r="GZX158" s="77"/>
      <c r="HAA158" s="77"/>
      <c r="HAB158" s="77"/>
      <c r="HAC158" s="77"/>
      <c r="HAD158" s="77"/>
      <c r="HAE158" s="77"/>
      <c r="HAL158" s="77"/>
      <c r="HAM158" s="77"/>
      <c r="HAO158" s="4"/>
      <c r="HAP158" s="4"/>
      <c r="HAQ158" s="4"/>
      <c r="HAR158" s="4"/>
      <c r="HAS158" s="77"/>
      <c r="HAT158" s="77"/>
      <c r="HAU158" s="77"/>
      <c r="HAV158" s="77"/>
      <c r="HAY158" s="77"/>
      <c r="HAZ158" s="77"/>
      <c r="HBA158" s="77"/>
      <c r="HBB158" s="77"/>
      <c r="HBC158" s="77"/>
      <c r="HBJ158" s="77"/>
      <c r="HBK158" s="77"/>
      <c r="HBM158" s="4"/>
      <c r="HBN158" s="4"/>
      <c r="HBO158" s="4"/>
      <c r="HBP158" s="4"/>
      <c r="HBQ158" s="77"/>
      <c r="HBR158" s="77"/>
      <c r="HBS158" s="77"/>
      <c r="HBT158" s="77"/>
      <c r="HBW158" s="77"/>
      <c r="HBX158" s="77"/>
      <c r="HBY158" s="77"/>
      <c r="HBZ158" s="77"/>
      <c r="HCA158" s="77"/>
      <c r="HCH158" s="77"/>
      <c r="HCI158" s="77"/>
      <c r="HCK158" s="4"/>
      <c r="HCL158" s="4"/>
      <c r="HCM158" s="4"/>
      <c r="HCN158" s="4"/>
      <c r="HCO158" s="77"/>
      <c r="HCP158" s="77"/>
      <c r="HCQ158" s="77"/>
      <c r="HCR158" s="77"/>
      <c r="HCU158" s="77"/>
      <c r="HCV158" s="77"/>
      <c r="HCW158" s="77"/>
      <c r="HCX158" s="77"/>
      <c r="HCY158" s="77"/>
      <c r="HDF158" s="77"/>
      <c r="HDG158" s="77"/>
      <c r="HDI158" s="4"/>
      <c r="HDJ158" s="4"/>
      <c r="HDK158" s="4"/>
      <c r="HDL158" s="4"/>
      <c r="HDM158" s="77"/>
      <c r="HDN158" s="77"/>
      <c r="HDO158" s="77"/>
      <c r="HDP158" s="77"/>
      <c r="HDS158" s="77"/>
      <c r="HDT158" s="77"/>
      <c r="HDU158" s="77"/>
      <c r="HDV158" s="77"/>
      <c r="HDW158" s="77"/>
      <c r="HED158" s="77"/>
      <c r="HEE158" s="77"/>
      <c r="HEG158" s="4"/>
      <c r="HEH158" s="4"/>
      <c r="HEI158" s="4"/>
      <c r="HEJ158" s="4"/>
      <c r="HEK158" s="77"/>
      <c r="HEL158" s="77"/>
      <c r="HEM158" s="77"/>
      <c r="HEN158" s="77"/>
      <c r="HEQ158" s="77"/>
      <c r="HER158" s="77"/>
      <c r="HES158" s="77"/>
      <c r="HET158" s="77"/>
      <c r="HEU158" s="77"/>
      <c r="HFB158" s="77"/>
      <c r="HFC158" s="77"/>
      <c r="HFE158" s="4"/>
      <c r="HFF158" s="4"/>
      <c r="HFG158" s="4"/>
      <c r="HFH158" s="4"/>
      <c r="HFI158" s="77"/>
      <c r="HFJ158" s="77"/>
      <c r="HFK158" s="77"/>
      <c r="HFL158" s="77"/>
      <c r="HFO158" s="77"/>
      <c r="HFP158" s="77"/>
      <c r="HFQ158" s="77"/>
      <c r="HFR158" s="77"/>
      <c r="HFS158" s="77"/>
      <c r="HFZ158" s="77"/>
      <c r="HGA158" s="77"/>
      <c r="HGC158" s="4"/>
      <c r="HGD158" s="4"/>
      <c r="HGE158" s="4"/>
      <c r="HGF158" s="4"/>
      <c r="HGG158" s="77"/>
      <c r="HGH158" s="77"/>
      <c r="HGI158" s="77"/>
      <c r="HGJ158" s="77"/>
      <c r="HGM158" s="77"/>
      <c r="HGN158" s="77"/>
      <c r="HGO158" s="77"/>
      <c r="HGP158" s="77"/>
      <c r="HGQ158" s="77"/>
      <c r="HGX158" s="77"/>
      <c r="HGY158" s="77"/>
      <c r="HHA158" s="4"/>
      <c r="HHB158" s="4"/>
      <c r="HHC158" s="4"/>
      <c r="HHD158" s="4"/>
      <c r="HHE158" s="77"/>
      <c r="HHF158" s="77"/>
      <c r="HHG158" s="77"/>
      <c r="HHH158" s="77"/>
      <c r="HHK158" s="77"/>
      <c r="HHL158" s="77"/>
      <c r="HHM158" s="77"/>
      <c r="HHN158" s="77"/>
      <c r="HHO158" s="77"/>
      <c r="HHV158" s="77"/>
      <c r="HHW158" s="77"/>
      <c r="HHY158" s="4"/>
      <c r="HHZ158" s="4"/>
      <c r="HIA158" s="4"/>
      <c r="HIB158" s="4"/>
      <c r="HIC158" s="77"/>
      <c r="HID158" s="77"/>
      <c r="HIE158" s="77"/>
      <c r="HIF158" s="77"/>
      <c r="HII158" s="77"/>
      <c r="HIJ158" s="77"/>
      <c r="HIK158" s="77"/>
      <c r="HIL158" s="77"/>
      <c r="HIM158" s="77"/>
      <c r="HIT158" s="77"/>
      <c r="HIU158" s="77"/>
      <c r="HIW158" s="4"/>
      <c r="HIX158" s="4"/>
      <c r="HIY158" s="4"/>
      <c r="HIZ158" s="4"/>
      <c r="HJA158" s="77"/>
      <c r="HJB158" s="77"/>
      <c r="HJC158" s="77"/>
      <c r="HJD158" s="77"/>
      <c r="HJG158" s="77"/>
      <c r="HJH158" s="77"/>
      <c r="HJI158" s="77"/>
      <c r="HJJ158" s="77"/>
      <c r="HJK158" s="77"/>
      <c r="HJR158" s="77"/>
      <c r="HJS158" s="77"/>
      <c r="HJU158" s="4"/>
      <c r="HJV158" s="4"/>
      <c r="HJW158" s="4"/>
      <c r="HJX158" s="4"/>
      <c r="HJY158" s="77"/>
      <c r="HJZ158" s="77"/>
      <c r="HKA158" s="77"/>
      <c r="HKB158" s="77"/>
      <c r="HKE158" s="77"/>
      <c r="HKF158" s="77"/>
      <c r="HKG158" s="77"/>
      <c r="HKH158" s="77"/>
      <c r="HKI158" s="77"/>
      <c r="HKP158" s="77"/>
      <c r="HKQ158" s="77"/>
      <c r="HKS158" s="4"/>
      <c r="HKT158" s="4"/>
      <c r="HKU158" s="4"/>
      <c r="HKV158" s="4"/>
      <c r="HKW158" s="77"/>
      <c r="HKX158" s="77"/>
      <c r="HKY158" s="77"/>
      <c r="HKZ158" s="77"/>
      <c r="HLC158" s="77"/>
      <c r="HLD158" s="77"/>
      <c r="HLE158" s="77"/>
      <c r="HLF158" s="77"/>
      <c r="HLG158" s="77"/>
      <c r="HLN158" s="77"/>
      <c r="HLO158" s="77"/>
      <c r="HLQ158" s="4"/>
      <c r="HLR158" s="4"/>
      <c r="HLS158" s="4"/>
      <c r="HLT158" s="4"/>
      <c r="HLU158" s="77"/>
      <c r="HLV158" s="77"/>
      <c r="HLW158" s="77"/>
      <c r="HLX158" s="77"/>
      <c r="HMA158" s="77"/>
      <c r="HMB158" s="77"/>
      <c r="HMC158" s="77"/>
      <c r="HMD158" s="77"/>
      <c r="HME158" s="77"/>
      <c r="HML158" s="77"/>
      <c r="HMM158" s="77"/>
      <c r="HMO158" s="4"/>
      <c r="HMP158" s="4"/>
      <c r="HMQ158" s="4"/>
      <c r="HMR158" s="4"/>
      <c r="HMS158" s="77"/>
      <c r="HMT158" s="77"/>
      <c r="HMU158" s="77"/>
      <c r="HMV158" s="77"/>
      <c r="HMY158" s="77"/>
      <c r="HMZ158" s="77"/>
      <c r="HNA158" s="77"/>
      <c r="HNB158" s="77"/>
      <c r="HNC158" s="77"/>
      <c r="HNJ158" s="77"/>
      <c r="HNK158" s="77"/>
      <c r="HNM158" s="4"/>
      <c r="HNN158" s="4"/>
      <c r="HNO158" s="4"/>
      <c r="HNP158" s="4"/>
      <c r="HNQ158" s="77"/>
      <c r="HNR158" s="77"/>
      <c r="HNS158" s="77"/>
      <c r="HNT158" s="77"/>
      <c r="HNW158" s="77"/>
      <c r="HNX158" s="77"/>
      <c r="HNY158" s="77"/>
      <c r="HNZ158" s="77"/>
      <c r="HOA158" s="77"/>
      <c r="HOH158" s="77"/>
      <c r="HOI158" s="77"/>
      <c r="HOK158" s="4"/>
      <c r="HOL158" s="4"/>
      <c r="HOM158" s="4"/>
      <c r="HON158" s="4"/>
      <c r="HOO158" s="77"/>
      <c r="HOP158" s="77"/>
      <c r="HOQ158" s="77"/>
      <c r="HOR158" s="77"/>
      <c r="HOU158" s="77"/>
      <c r="HOV158" s="77"/>
      <c r="HOW158" s="77"/>
      <c r="HOX158" s="77"/>
      <c r="HOY158" s="77"/>
      <c r="HPF158" s="77"/>
      <c r="HPG158" s="77"/>
      <c r="HPI158" s="4"/>
      <c r="HPJ158" s="4"/>
      <c r="HPK158" s="4"/>
      <c r="HPL158" s="4"/>
      <c r="HPM158" s="77"/>
      <c r="HPN158" s="77"/>
      <c r="HPO158" s="77"/>
      <c r="HPP158" s="77"/>
      <c r="HPS158" s="77"/>
      <c r="HPT158" s="77"/>
      <c r="HPU158" s="77"/>
      <c r="HPV158" s="77"/>
      <c r="HPW158" s="77"/>
      <c r="HQD158" s="77"/>
      <c r="HQE158" s="77"/>
      <c r="HQG158" s="4"/>
      <c r="HQH158" s="4"/>
      <c r="HQI158" s="4"/>
      <c r="HQJ158" s="4"/>
      <c r="HQK158" s="77"/>
      <c r="HQL158" s="77"/>
      <c r="HQM158" s="77"/>
      <c r="HQN158" s="77"/>
      <c r="HQQ158" s="77"/>
      <c r="HQR158" s="77"/>
      <c r="HQS158" s="77"/>
      <c r="HQT158" s="77"/>
      <c r="HQU158" s="77"/>
      <c r="HRB158" s="77"/>
      <c r="HRC158" s="77"/>
      <c r="HRE158" s="4"/>
      <c r="HRF158" s="4"/>
      <c r="HRG158" s="4"/>
      <c r="HRH158" s="4"/>
      <c r="HRI158" s="77"/>
      <c r="HRJ158" s="77"/>
      <c r="HRK158" s="77"/>
      <c r="HRL158" s="77"/>
      <c r="HRO158" s="77"/>
      <c r="HRP158" s="77"/>
      <c r="HRQ158" s="77"/>
      <c r="HRR158" s="77"/>
      <c r="HRS158" s="77"/>
      <c r="HRZ158" s="77"/>
      <c r="HSA158" s="77"/>
      <c r="HSC158" s="4"/>
      <c r="HSD158" s="4"/>
      <c r="HSE158" s="4"/>
      <c r="HSF158" s="4"/>
      <c r="HSG158" s="77"/>
      <c r="HSH158" s="77"/>
      <c r="HSI158" s="77"/>
      <c r="HSJ158" s="77"/>
      <c r="HSM158" s="77"/>
      <c r="HSN158" s="77"/>
      <c r="HSO158" s="77"/>
      <c r="HSP158" s="77"/>
      <c r="HSQ158" s="77"/>
      <c r="HSX158" s="77"/>
      <c r="HSY158" s="77"/>
      <c r="HTA158" s="4"/>
      <c r="HTB158" s="4"/>
      <c r="HTC158" s="4"/>
      <c r="HTD158" s="4"/>
      <c r="HTE158" s="77"/>
      <c r="HTF158" s="77"/>
      <c r="HTG158" s="77"/>
      <c r="HTH158" s="77"/>
      <c r="HTK158" s="77"/>
      <c r="HTL158" s="77"/>
      <c r="HTM158" s="77"/>
      <c r="HTN158" s="77"/>
      <c r="HTO158" s="77"/>
      <c r="HTV158" s="77"/>
      <c r="HTW158" s="77"/>
      <c r="HTY158" s="4"/>
      <c r="HTZ158" s="4"/>
      <c r="HUA158" s="4"/>
      <c r="HUB158" s="4"/>
      <c r="HUC158" s="77"/>
      <c r="HUD158" s="77"/>
      <c r="HUE158" s="77"/>
      <c r="HUF158" s="77"/>
      <c r="HUI158" s="77"/>
      <c r="HUJ158" s="77"/>
      <c r="HUK158" s="77"/>
      <c r="HUL158" s="77"/>
      <c r="HUM158" s="77"/>
      <c r="HUT158" s="77"/>
      <c r="HUU158" s="77"/>
      <c r="HUW158" s="4"/>
      <c r="HUX158" s="4"/>
      <c r="HUY158" s="4"/>
      <c r="HUZ158" s="4"/>
      <c r="HVA158" s="77"/>
      <c r="HVB158" s="77"/>
      <c r="HVC158" s="77"/>
      <c r="HVD158" s="77"/>
      <c r="HVG158" s="77"/>
      <c r="HVH158" s="77"/>
      <c r="HVI158" s="77"/>
      <c r="HVJ158" s="77"/>
      <c r="HVK158" s="77"/>
      <c r="HVR158" s="77"/>
      <c r="HVS158" s="77"/>
      <c r="HVU158" s="4"/>
      <c r="HVV158" s="4"/>
      <c r="HVW158" s="4"/>
      <c r="HVX158" s="4"/>
      <c r="HVY158" s="77"/>
      <c r="HVZ158" s="77"/>
      <c r="HWA158" s="77"/>
      <c r="HWB158" s="77"/>
      <c r="HWE158" s="77"/>
      <c r="HWF158" s="77"/>
      <c r="HWG158" s="77"/>
      <c r="HWH158" s="77"/>
      <c r="HWI158" s="77"/>
      <c r="HWP158" s="77"/>
      <c r="HWQ158" s="77"/>
      <c r="HWS158" s="4"/>
      <c r="HWT158" s="4"/>
      <c r="HWU158" s="4"/>
      <c r="HWV158" s="4"/>
      <c r="HWW158" s="77"/>
      <c r="HWX158" s="77"/>
      <c r="HWY158" s="77"/>
      <c r="HWZ158" s="77"/>
      <c r="HXC158" s="77"/>
      <c r="HXD158" s="77"/>
      <c r="HXE158" s="77"/>
      <c r="HXF158" s="77"/>
      <c r="HXG158" s="77"/>
      <c r="HXN158" s="77"/>
      <c r="HXO158" s="77"/>
      <c r="HXQ158" s="4"/>
      <c r="HXR158" s="4"/>
      <c r="HXS158" s="4"/>
      <c r="HXT158" s="4"/>
      <c r="HXU158" s="77"/>
      <c r="HXV158" s="77"/>
      <c r="HXW158" s="77"/>
      <c r="HXX158" s="77"/>
      <c r="HYA158" s="77"/>
      <c r="HYB158" s="77"/>
      <c r="HYC158" s="77"/>
      <c r="HYD158" s="77"/>
      <c r="HYE158" s="77"/>
      <c r="HYL158" s="77"/>
      <c r="HYM158" s="77"/>
      <c r="HYO158" s="4"/>
      <c r="HYP158" s="4"/>
      <c r="HYQ158" s="4"/>
      <c r="HYR158" s="4"/>
      <c r="HYS158" s="77"/>
      <c r="HYT158" s="77"/>
      <c r="HYU158" s="77"/>
      <c r="HYV158" s="77"/>
      <c r="HYY158" s="77"/>
      <c r="HYZ158" s="77"/>
      <c r="HZA158" s="77"/>
      <c r="HZB158" s="77"/>
      <c r="HZC158" s="77"/>
      <c r="HZJ158" s="77"/>
      <c r="HZK158" s="77"/>
      <c r="HZM158" s="4"/>
      <c r="HZN158" s="4"/>
      <c r="HZO158" s="4"/>
      <c r="HZP158" s="4"/>
      <c r="HZQ158" s="77"/>
      <c r="HZR158" s="77"/>
      <c r="HZS158" s="77"/>
      <c r="HZT158" s="77"/>
      <c r="HZW158" s="77"/>
      <c r="HZX158" s="77"/>
      <c r="HZY158" s="77"/>
      <c r="HZZ158" s="77"/>
      <c r="IAA158" s="77"/>
      <c r="IAH158" s="77"/>
      <c r="IAI158" s="77"/>
      <c r="IAK158" s="4"/>
      <c r="IAL158" s="4"/>
      <c r="IAM158" s="4"/>
      <c r="IAN158" s="4"/>
      <c r="IAO158" s="77"/>
      <c r="IAP158" s="77"/>
      <c r="IAQ158" s="77"/>
      <c r="IAR158" s="77"/>
      <c r="IAU158" s="77"/>
      <c r="IAV158" s="77"/>
      <c r="IAW158" s="77"/>
      <c r="IAX158" s="77"/>
      <c r="IAY158" s="77"/>
      <c r="IBF158" s="77"/>
      <c r="IBG158" s="77"/>
      <c r="IBI158" s="4"/>
      <c r="IBJ158" s="4"/>
      <c r="IBK158" s="4"/>
      <c r="IBL158" s="4"/>
      <c r="IBM158" s="77"/>
      <c r="IBN158" s="77"/>
      <c r="IBO158" s="77"/>
      <c r="IBP158" s="77"/>
      <c r="IBS158" s="77"/>
      <c r="IBT158" s="77"/>
      <c r="IBU158" s="77"/>
      <c r="IBV158" s="77"/>
      <c r="IBW158" s="77"/>
      <c r="ICD158" s="77"/>
      <c r="ICE158" s="77"/>
      <c r="ICG158" s="4"/>
      <c r="ICH158" s="4"/>
      <c r="ICI158" s="4"/>
      <c r="ICJ158" s="4"/>
      <c r="ICK158" s="77"/>
      <c r="ICL158" s="77"/>
      <c r="ICM158" s="77"/>
      <c r="ICN158" s="77"/>
      <c r="ICQ158" s="77"/>
      <c r="ICR158" s="77"/>
      <c r="ICS158" s="77"/>
      <c r="ICT158" s="77"/>
      <c r="ICU158" s="77"/>
      <c r="IDB158" s="77"/>
      <c r="IDC158" s="77"/>
      <c r="IDE158" s="4"/>
      <c r="IDF158" s="4"/>
      <c r="IDG158" s="4"/>
      <c r="IDH158" s="4"/>
      <c r="IDI158" s="77"/>
      <c r="IDJ158" s="77"/>
      <c r="IDK158" s="77"/>
      <c r="IDL158" s="77"/>
      <c r="IDO158" s="77"/>
      <c r="IDP158" s="77"/>
      <c r="IDQ158" s="77"/>
      <c r="IDR158" s="77"/>
      <c r="IDS158" s="77"/>
      <c r="IDZ158" s="77"/>
      <c r="IEA158" s="77"/>
      <c r="IEC158" s="4"/>
      <c r="IED158" s="4"/>
      <c r="IEE158" s="4"/>
      <c r="IEF158" s="4"/>
      <c r="IEG158" s="77"/>
      <c r="IEH158" s="77"/>
      <c r="IEI158" s="77"/>
      <c r="IEJ158" s="77"/>
      <c r="IEM158" s="77"/>
      <c r="IEN158" s="77"/>
      <c r="IEO158" s="77"/>
      <c r="IEP158" s="77"/>
      <c r="IEQ158" s="77"/>
      <c r="IEX158" s="77"/>
      <c r="IEY158" s="77"/>
      <c r="IFA158" s="4"/>
      <c r="IFB158" s="4"/>
      <c r="IFC158" s="4"/>
      <c r="IFD158" s="4"/>
      <c r="IFE158" s="77"/>
      <c r="IFF158" s="77"/>
      <c r="IFG158" s="77"/>
      <c r="IFH158" s="77"/>
      <c r="IFK158" s="77"/>
      <c r="IFL158" s="77"/>
      <c r="IFM158" s="77"/>
      <c r="IFN158" s="77"/>
      <c r="IFO158" s="77"/>
      <c r="IFV158" s="77"/>
      <c r="IFW158" s="77"/>
      <c r="IFY158" s="4"/>
      <c r="IFZ158" s="4"/>
      <c r="IGA158" s="4"/>
      <c r="IGB158" s="4"/>
      <c r="IGC158" s="77"/>
      <c r="IGD158" s="77"/>
      <c r="IGE158" s="77"/>
      <c r="IGF158" s="77"/>
      <c r="IGI158" s="77"/>
      <c r="IGJ158" s="77"/>
      <c r="IGK158" s="77"/>
      <c r="IGL158" s="77"/>
      <c r="IGM158" s="77"/>
      <c r="IGT158" s="77"/>
      <c r="IGU158" s="77"/>
      <c r="IGW158" s="4"/>
      <c r="IGX158" s="4"/>
      <c r="IGY158" s="4"/>
      <c r="IGZ158" s="4"/>
      <c r="IHA158" s="77"/>
      <c r="IHB158" s="77"/>
      <c r="IHC158" s="77"/>
      <c r="IHD158" s="77"/>
      <c r="IHG158" s="77"/>
      <c r="IHH158" s="77"/>
      <c r="IHI158" s="77"/>
      <c r="IHJ158" s="77"/>
      <c r="IHK158" s="77"/>
      <c r="IHR158" s="77"/>
      <c r="IHS158" s="77"/>
      <c r="IHU158" s="4"/>
      <c r="IHV158" s="4"/>
      <c r="IHW158" s="4"/>
      <c r="IHX158" s="4"/>
      <c r="IHY158" s="77"/>
      <c r="IHZ158" s="77"/>
      <c r="IIA158" s="77"/>
      <c r="IIB158" s="77"/>
      <c r="IIE158" s="77"/>
      <c r="IIF158" s="77"/>
      <c r="IIG158" s="77"/>
      <c r="IIH158" s="77"/>
      <c r="III158" s="77"/>
      <c r="IIP158" s="77"/>
      <c r="IIQ158" s="77"/>
      <c r="IIS158" s="4"/>
      <c r="IIT158" s="4"/>
      <c r="IIU158" s="4"/>
      <c r="IIV158" s="4"/>
      <c r="IIW158" s="77"/>
      <c r="IIX158" s="77"/>
      <c r="IIY158" s="77"/>
      <c r="IIZ158" s="77"/>
      <c r="IJC158" s="77"/>
      <c r="IJD158" s="77"/>
      <c r="IJE158" s="77"/>
      <c r="IJF158" s="77"/>
      <c r="IJG158" s="77"/>
      <c r="IJN158" s="77"/>
      <c r="IJO158" s="77"/>
      <c r="IJQ158" s="4"/>
      <c r="IJR158" s="4"/>
      <c r="IJS158" s="4"/>
      <c r="IJT158" s="4"/>
      <c r="IJU158" s="77"/>
      <c r="IJV158" s="77"/>
      <c r="IJW158" s="77"/>
      <c r="IJX158" s="77"/>
      <c r="IKA158" s="77"/>
      <c r="IKB158" s="77"/>
      <c r="IKC158" s="77"/>
      <c r="IKD158" s="77"/>
      <c r="IKE158" s="77"/>
      <c r="IKL158" s="77"/>
      <c r="IKM158" s="77"/>
      <c r="IKO158" s="4"/>
      <c r="IKP158" s="4"/>
      <c r="IKQ158" s="4"/>
      <c r="IKR158" s="4"/>
      <c r="IKS158" s="77"/>
      <c r="IKT158" s="77"/>
      <c r="IKU158" s="77"/>
      <c r="IKV158" s="77"/>
      <c r="IKY158" s="77"/>
      <c r="IKZ158" s="77"/>
      <c r="ILA158" s="77"/>
      <c r="ILB158" s="77"/>
      <c r="ILC158" s="77"/>
      <c r="ILJ158" s="77"/>
      <c r="ILK158" s="77"/>
      <c r="ILM158" s="4"/>
      <c r="ILN158" s="4"/>
      <c r="ILO158" s="4"/>
      <c r="ILP158" s="4"/>
      <c r="ILQ158" s="77"/>
      <c r="ILR158" s="77"/>
      <c r="ILS158" s="77"/>
      <c r="ILT158" s="77"/>
      <c r="ILW158" s="77"/>
      <c r="ILX158" s="77"/>
      <c r="ILY158" s="77"/>
      <c r="ILZ158" s="77"/>
      <c r="IMA158" s="77"/>
      <c r="IMH158" s="77"/>
      <c r="IMI158" s="77"/>
      <c r="IMK158" s="4"/>
      <c r="IML158" s="4"/>
      <c r="IMM158" s="4"/>
      <c r="IMN158" s="4"/>
      <c r="IMO158" s="77"/>
      <c r="IMP158" s="77"/>
      <c r="IMQ158" s="77"/>
      <c r="IMR158" s="77"/>
      <c r="IMU158" s="77"/>
      <c r="IMV158" s="77"/>
      <c r="IMW158" s="77"/>
      <c r="IMX158" s="77"/>
      <c r="IMY158" s="77"/>
      <c r="INF158" s="77"/>
      <c r="ING158" s="77"/>
      <c r="INI158" s="4"/>
      <c r="INJ158" s="4"/>
      <c r="INK158" s="4"/>
      <c r="INL158" s="4"/>
      <c r="INM158" s="77"/>
      <c r="INN158" s="77"/>
      <c r="INO158" s="77"/>
      <c r="INP158" s="77"/>
      <c r="INS158" s="77"/>
      <c r="INT158" s="77"/>
      <c r="INU158" s="77"/>
      <c r="INV158" s="77"/>
      <c r="INW158" s="77"/>
      <c r="IOD158" s="77"/>
      <c r="IOE158" s="77"/>
      <c r="IOG158" s="4"/>
      <c r="IOH158" s="4"/>
      <c r="IOI158" s="4"/>
      <c r="IOJ158" s="4"/>
      <c r="IOK158" s="77"/>
      <c r="IOL158" s="77"/>
      <c r="IOM158" s="77"/>
      <c r="ION158" s="77"/>
      <c r="IOQ158" s="77"/>
      <c r="IOR158" s="77"/>
      <c r="IOS158" s="77"/>
      <c r="IOT158" s="77"/>
      <c r="IOU158" s="77"/>
      <c r="IPB158" s="77"/>
      <c r="IPC158" s="77"/>
      <c r="IPE158" s="4"/>
      <c r="IPF158" s="4"/>
      <c r="IPG158" s="4"/>
      <c r="IPH158" s="4"/>
      <c r="IPI158" s="77"/>
      <c r="IPJ158" s="77"/>
      <c r="IPK158" s="77"/>
      <c r="IPL158" s="77"/>
      <c r="IPO158" s="77"/>
      <c r="IPP158" s="77"/>
      <c r="IPQ158" s="77"/>
      <c r="IPR158" s="77"/>
      <c r="IPS158" s="77"/>
      <c r="IPZ158" s="77"/>
      <c r="IQA158" s="77"/>
      <c r="IQC158" s="4"/>
      <c r="IQD158" s="4"/>
      <c r="IQE158" s="4"/>
      <c r="IQF158" s="4"/>
      <c r="IQG158" s="77"/>
      <c r="IQH158" s="77"/>
      <c r="IQI158" s="77"/>
      <c r="IQJ158" s="77"/>
      <c r="IQM158" s="77"/>
      <c r="IQN158" s="77"/>
      <c r="IQO158" s="77"/>
      <c r="IQP158" s="77"/>
      <c r="IQQ158" s="77"/>
      <c r="IQX158" s="77"/>
      <c r="IQY158" s="77"/>
      <c r="IRA158" s="4"/>
      <c r="IRB158" s="4"/>
      <c r="IRC158" s="4"/>
      <c r="IRD158" s="4"/>
      <c r="IRE158" s="77"/>
      <c r="IRF158" s="77"/>
      <c r="IRG158" s="77"/>
      <c r="IRH158" s="77"/>
      <c r="IRK158" s="77"/>
      <c r="IRL158" s="77"/>
      <c r="IRM158" s="77"/>
      <c r="IRN158" s="77"/>
      <c r="IRO158" s="77"/>
      <c r="IRV158" s="77"/>
      <c r="IRW158" s="77"/>
      <c r="IRY158" s="4"/>
      <c r="IRZ158" s="4"/>
      <c r="ISA158" s="4"/>
      <c r="ISB158" s="4"/>
      <c r="ISC158" s="77"/>
      <c r="ISD158" s="77"/>
      <c r="ISE158" s="77"/>
      <c r="ISF158" s="77"/>
      <c r="ISI158" s="77"/>
      <c r="ISJ158" s="77"/>
      <c r="ISK158" s="77"/>
      <c r="ISL158" s="77"/>
      <c r="ISM158" s="77"/>
      <c r="IST158" s="77"/>
      <c r="ISU158" s="77"/>
      <c r="ISW158" s="4"/>
      <c r="ISX158" s="4"/>
      <c r="ISY158" s="4"/>
      <c r="ISZ158" s="4"/>
      <c r="ITA158" s="77"/>
      <c r="ITB158" s="77"/>
      <c r="ITC158" s="77"/>
      <c r="ITD158" s="77"/>
      <c r="ITG158" s="77"/>
      <c r="ITH158" s="77"/>
      <c r="ITI158" s="77"/>
      <c r="ITJ158" s="77"/>
      <c r="ITK158" s="77"/>
      <c r="ITR158" s="77"/>
      <c r="ITS158" s="77"/>
      <c r="ITU158" s="4"/>
      <c r="ITV158" s="4"/>
      <c r="ITW158" s="4"/>
      <c r="ITX158" s="4"/>
      <c r="ITY158" s="77"/>
      <c r="ITZ158" s="77"/>
      <c r="IUA158" s="77"/>
      <c r="IUB158" s="77"/>
      <c r="IUE158" s="77"/>
      <c r="IUF158" s="77"/>
      <c r="IUG158" s="77"/>
      <c r="IUH158" s="77"/>
      <c r="IUI158" s="77"/>
      <c r="IUP158" s="77"/>
      <c r="IUQ158" s="77"/>
      <c r="IUS158" s="4"/>
      <c r="IUT158" s="4"/>
      <c r="IUU158" s="4"/>
      <c r="IUV158" s="4"/>
      <c r="IUW158" s="77"/>
      <c r="IUX158" s="77"/>
      <c r="IUY158" s="77"/>
      <c r="IUZ158" s="77"/>
      <c r="IVC158" s="77"/>
      <c r="IVD158" s="77"/>
      <c r="IVE158" s="77"/>
      <c r="IVF158" s="77"/>
      <c r="IVG158" s="77"/>
      <c r="IVN158" s="77"/>
      <c r="IVO158" s="77"/>
      <c r="IVQ158" s="4"/>
      <c r="IVR158" s="4"/>
      <c r="IVS158" s="4"/>
      <c r="IVT158" s="4"/>
      <c r="IVU158" s="77"/>
      <c r="IVV158" s="77"/>
      <c r="IVW158" s="77"/>
      <c r="IVX158" s="77"/>
      <c r="IWA158" s="77"/>
      <c r="IWB158" s="77"/>
      <c r="IWC158" s="77"/>
      <c r="IWD158" s="77"/>
      <c r="IWE158" s="77"/>
      <c r="IWL158" s="77"/>
      <c r="IWM158" s="77"/>
      <c r="IWO158" s="4"/>
      <c r="IWP158" s="4"/>
      <c r="IWQ158" s="4"/>
      <c r="IWR158" s="4"/>
      <c r="IWS158" s="77"/>
      <c r="IWT158" s="77"/>
      <c r="IWU158" s="77"/>
      <c r="IWV158" s="77"/>
      <c r="IWY158" s="77"/>
      <c r="IWZ158" s="77"/>
      <c r="IXA158" s="77"/>
      <c r="IXB158" s="77"/>
      <c r="IXC158" s="77"/>
      <c r="IXJ158" s="77"/>
      <c r="IXK158" s="77"/>
      <c r="IXM158" s="4"/>
      <c r="IXN158" s="4"/>
      <c r="IXO158" s="4"/>
      <c r="IXP158" s="4"/>
      <c r="IXQ158" s="77"/>
      <c r="IXR158" s="77"/>
      <c r="IXS158" s="77"/>
      <c r="IXT158" s="77"/>
      <c r="IXW158" s="77"/>
      <c r="IXX158" s="77"/>
      <c r="IXY158" s="77"/>
      <c r="IXZ158" s="77"/>
      <c r="IYA158" s="77"/>
      <c r="IYH158" s="77"/>
      <c r="IYI158" s="77"/>
      <c r="IYK158" s="4"/>
      <c r="IYL158" s="4"/>
      <c r="IYM158" s="4"/>
      <c r="IYN158" s="4"/>
      <c r="IYO158" s="77"/>
      <c r="IYP158" s="77"/>
      <c r="IYQ158" s="77"/>
      <c r="IYR158" s="77"/>
      <c r="IYU158" s="77"/>
      <c r="IYV158" s="77"/>
      <c r="IYW158" s="77"/>
      <c r="IYX158" s="77"/>
      <c r="IYY158" s="77"/>
      <c r="IZF158" s="77"/>
      <c r="IZG158" s="77"/>
      <c r="IZI158" s="4"/>
      <c r="IZJ158" s="4"/>
      <c r="IZK158" s="4"/>
      <c r="IZL158" s="4"/>
      <c r="IZM158" s="77"/>
      <c r="IZN158" s="77"/>
      <c r="IZO158" s="77"/>
      <c r="IZP158" s="77"/>
      <c r="IZS158" s="77"/>
      <c r="IZT158" s="77"/>
      <c r="IZU158" s="77"/>
      <c r="IZV158" s="77"/>
      <c r="IZW158" s="77"/>
      <c r="JAD158" s="77"/>
      <c r="JAE158" s="77"/>
      <c r="JAG158" s="4"/>
      <c r="JAH158" s="4"/>
      <c r="JAI158" s="4"/>
      <c r="JAJ158" s="4"/>
      <c r="JAK158" s="77"/>
      <c r="JAL158" s="77"/>
      <c r="JAM158" s="77"/>
      <c r="JAN158" s="77"/>
      <c r="JAQ158" s="77"/>
      <c r="JAR158" s="77"/>
      <c r="JAS158" s="77"/>
      <c r="JAT158" s="77"/>
      <c r="JAU158" s="77"/>
      <c r="JBB158" s="77"/>
      <c r="JBC158" s="77"/>
      <c r="JBE158" s="4"/>
      <c r="JBF158" s="4"/>
      <c r="JBG158" s="4"/>
      <c r="JBH158" s="4"/>
      <c r="JBI158" s="77"/>
      <c r="JBJ158" s="77"/>
      <c r="JBK158" s="77"/>
      <c r="JBL158" s="77"/>
      <c r="JBO158" s="77"/>
      <c r="JBP158" s="77"/>
      <c r="JBQ158" s="77"/>
      <c r="JBR158" s="77"/>
      <c r="JBS158" s="77"/>
      <c r="JBZ158" s="77"/>
      <c r="JCA158" s="77"/>
      <c r="JCC158" s="4"/>
      <c r="JCD158" s="4"/>
      <c r="JCE158" s="4"/>
      <c r="JCF158" s="4"/>
      <c r="JCG158" s="77"/>
      <c r="JCH158" s="77"/>
      <c r="JCI158" s="77"/>
      <c r="JCJ158" s="77"/>
      <c r="JCM158" s="77"/>
      <c r="JCN158" s="77"/>
      <c r="JCO158" s="77"/>
      <c r="JCP158" s="77"/>
      <c r="JCQ158" s="77"/>
      <c r="JCX158" s="77"/>
      <c r="JCY158" s="77"/>
      <c r="JDA158" s="4"/>
      <c r="JDB158" s="4"/>
      <c r="JDC158" s="4"/>
      <c r="JDD158" s="4"/>
      <c r="JDE158" s="77"/>
      <c r="JDF158" s="77"/>
      <c r="JDG158" s="77"/>
      <c r="JDH158" s="77"/>
      <c r="JDK158" s="77"/>
      <c r="JDL158" s="77"/>
      <c r="JDM158" s="77"/>
      <c r="JDN158" s="77"/>
      <c r="JDO158" s="77"/>
      <c r="JDV158" s="77"/>
      <c r="JDW158" s="77"/>
      <c r="JDY158" s="4"/>
      <c r="JDZ158" s="4"/>
      <c r="JEA158" s="4"/>
      <c r="JEB158" s="4"/>
      <c r="JEC158" s="77"/>
      <c r="JED158" s="77"/>
      <c r="JEE158" s="77"/>
      <c r="JEF158" s="77"/>
      <c r="JEI158" s="77"/>
      <c r="JEJ158" s="77"/>
      <c r="JEK158" s="77"/>
      <c r="JEL158" s="77"/>
      <c r="JEM158" s="77"/>
      <c r="JET158" s="77"/>
      <c r="JEU158" s="77"/>
      <c r="JEW158" s="4"/>
      <c r="JEX158" s="4"/>
      <c r="JEY158" s="4"/>
      <c r="JEZ158" s="4"/>
      <c r="JFA158" s="77"/>
      <c r="JFB158" s="77"/>
      <c r="JFC158" s="77"/>
      <c r="JFD158" s="77"/>
      <c r="JFG158" s="77"/>
      <c r="JFH158" s="77"/>
      <c r="JFI158" s="77"/>
      <c r="JFJ158" s="77"/>
      <c r="JFK158" s="77"/>
      <c r="JFR158" s="77"/>
      <c r="JFS158" s="77"/>
      <c r="JFU158" s="4"/>
      <c r="JFV158" s="4"/>
      <c r="JFW158" s="4"/>
      <c r="JFX158" s="4"/>
      <c r="JFY158" s="77"/>
      <c r="JFZ158" s="77"/>
      <c r="JGA158" s="77"/>
      <c r="JGB158" s="77"/>
      <c r="JGE158" s="77"/>
      <c r="JGF158" s="77"/>
      <c r="JGG158" s="77"/>
      <c r="JGH158" s="77"/>
      <c r="JGI158" s="77"/>
      <c r="JGP158" s="77"/>
      <c r="JGQ158" s="77"/>
      <c r="JGS158" s="4"/>
      <c r="JGT158" s="4"/>
      <c r="JGU158" s="4"/>
      <c r="JGV158" s="4"/>
      <c r="JGW158" s="77"/>
      <c r="JGX158" s="77"/>
      <c r="JGY158" s="77"/>
      <c r="JGZ158" s="77"/>
      <c r="JHC158" s="77"/>
      <c r="JHD158" s="77"/>
      <c r="JHE158" s="77"/>
      <c r="JHF158" s="77"/>
      <c r="JHG158" s="77"/>
      <c r="JHN158" s="77"/>
      <c r="JHO158" s="77"/>
      <c r="JHQ158" s="4"/>
      <c r="JHR158" s="4"/>
      <c r="JHS158" s="4"/>
      <c r="JHT158" s="4"/>
      <c r="JHU158" s="77"/>
      <c r="JHV158" s="77"/>
      <c r="JHW158" s="77"/>
      <c r="JHX158" s="77"/>
      <c r="JIA158" s="77"/>
      <c r="JIB158" s="77"/>
      <c r="JIC158" s="77"/>
      <c r="JID158" s="77"/>
      <c r="JIE158" s="77"/>
      <c r="JIL158" s="77"/>
      <c r="JIM158" s="77"/>
      <c r="JIO158" s="4"/>
      <c r="JIP158" s="4"/>
      <c r="JIQ158" s="4"/>
      <c r="JIR158" s="4"/>
      <c r="JIS158" s="77"/>
      <c r="JIT158" s="77"/>
      <c r="JIU158" s="77"/>
      <c r="JIV158" s="77"/>
      <c r="JIY158" s="77"/>
      <c r="JIZ158" s="77"/>
      <c r="JJA158" s="77"/>
      <c r="JJB158" s="77"/>
      <c r="JJC158" s="77"/>
      <c r="JJJ158" s="77"/>
      <c r="JJK158" s="77"/>
      <c r="JJM158" s="4"/>
      <c r="JJN158" s="4"/>
      <c r="JJO158" s="4"/>
      <c r="JJP158" s="4"/>
      <c r="JJQ158" s="77"/>
      <c r="JJR158" s="77"/>
      <c r="JJS158" s="77"/>
      <c r="JJT158" s="77"/>
      <c r="JJW158" s="77"/>
      <c r="JJX158" s="77"/>
      <c r="JJY158" s="77"/>
      <c r="JJZ158" s="77"/>
      <c r="JKA158" s="77"/>
      <c r="JKH158" s="77"/>
      <c r="JKI158" s="77"/>
      <c r="JKK158" s="4"/>
      <c r="JKL158" s="4"/>
      <c r="JKM158" s="4"/>
      <c r="JKN158" s="4"/>
      <c r="JKO158" s="77"/>
      <c r="JKP158" s="77"/>
      <c r="JKQ158" s="77"/>
      <c r="JKR158" s="77"/>
      <c r="JKU158" s="77"/>
      <c r="JKV158" s="77"/>
      <c r="JKW158" s="77"/>
      <c r="JKX158" s="77"/>
      <c r="JKY158" s="77"/>
      <c r="JLF158" s="77"/>
      <c r="JLG158" s="77"/>
      <c r="JLI158" s="4"/>
      <c r="JLJ158" s="4"/>
      <c r="JLK158" s="4"/>
      <c r="JLL158" s="4"/>
      <c r="JLM158" s="77"/>
      <c r="JLN158" s="77"/>
      <c r="JLO158" s="77"/>
      <c r="JLP158" s="77"/>
      <c r="JLS158" s="77"/>
      <c r="JLT158" s="77"/>
      <c r="JLU158" s="77"/>
      <c r="JLV158" s="77"/>
      <c r="JLW158" s="77"/>
      <c r="JMD158" s="77"/>
      <c r="JME158" s="77"/>
      <c r="JMG158" s="4"/>
      <c r="JMH158" s="4"/>
      <c r="JMI158" s="4"/>
      <c r="JMJ158" s="4"/>
      <c r="JMK158" s="77"/>
      <c r="JML158" s="77"/>
      <c r="JMM158" s="77"/>
      <c r="JMN158" s="77"/>
      <c r="JMQ158" s="77"/>
      <c r="JMR158" s="77"/>
      <c r="JMS158" s="77"/>
      <c r="JMT158" s="77"/>
      <c r="JMU158" s="77"/>
      <c r="JNB158" s="77"/>
      <c r="JNC158" s="77"/>
      <c r="JNE158" s="4"/>
      <c r="JNF158" s="4"/>
      <c r="JNG158" s="4"/>
      <c r="JNH158" s="4"/>
      <c r="JNI158" s="77"/>
      <c r="JNJ158" s="77"/>
      <c r="JNK158" s="77"/>
      <c r="JNL158" s="77"/>
      <c r="JNO158" s="77"/>
      <c r="JNP158" s="77"/>
      <c r="JNQ158" s="77"/>
      <c r="JNR158" s="77"/>
      <c r="JNS158" s="77"/>
      <c r="JNZ158" s="77"/>
      <c r="JOA158" s="77"/>
      <c r="JOC158" s="4"/>
      <c r="JOD158" s="4"/>
      <c r="JOE158" s="4"/>
      <c r="JOF158" s="4"/>
      <c r="JOG158" s="77"/>
      <c r="JOH158" s="77"/>
      <c r="JOI158" s="77"/>
      <c r="JOJ158" s="77"/>
      <c r="JOM158" s="77"/>
      <c r="JON158" s="77"/>
      <c r="JOO158" s="77"/>
      <c r="JOP158" s="77"/>
      <c r="JOQ158" s="77"/>
      <c r="JOX158" s="77"/>
      <c r="JOY158" s="77"/>
      <c r="JPA158" s="4"/>
      <c r="JPB158" s="4"/>
      <c r="JPC158" s="4"/>
      <c r="JPD158" s="4"/>
      <c r="JPE158" s="77"/>
      <c r="JPF158" s="77"/>
      <c r="JPG158" s="77"/>
      <c r="JPH158" s="77"/>
      <c r="JPK158" s="77"/>
      <c r="JPL158" s="77"/>
      <c r="JPM158" s="77"/>
      <c r="JPN158" s="77"/>
      <c r="JPO158" s="77"/>
      <c r="JPV158" s="77"/>
      <c r="JPW158" s="77"/>
      <c r="JPY158" s="4"/>
      <c r="JPZ158" s="4"/>
      <c r="JQA158" s="4"/>
      <c r="JQB158" s="4"/>
      <c r="JQC158" s="77"/>
      <c r="JQD158" s="77"/>
      <c r="JQE158" s="77"/>
      <c r="JQF158" s="77"/>
      <c r="JQI158" s="77"/>
      <c r="JQJ158" s="77"/>
      <c r="JQK158" s="77"/>
      <c r="JQL158" s="77"/>
      <c r="JQM158" s="77"/>
      <c r="JQT158" s="77"/>
      <c r="JQU158" s="77"/>
      <c r="JQW158" s="4"/>
      <c r="JQX158" s="4"/>
      <c r="JQY158" s="4"/>
      <c r="JQZ158" s="4"/>
      <c r="JRA158" s="77"/>
      <c r="JRB158" s="77"/>
      <c r="JRC158" s="77"/>
      <c r="JRD158" s="77"/>
      <c r="JRG158" s="77"/>
      <c r="JRH158" s="77"/>
      <c r="JRI158" s="77"/>
      <c r="JRJ158" s="77"/>
      <c r="JRK158" s="77"/>
      <c r="JRR158" s="77"/>
      <c r="JRS158" s="77"/>
      <c r="JRU158" s="4"/>
      <c r="JRV158" s="4"/>
      <c r="JRW158" s="4"/>
      <c r="JRX158" s="4"/>
      <c r="JRY158" s="77"/>
      <c r="JRZ158" s="77"/>
      <c r="JSA158" s="77"/>
      <c r="JSB158" s="77"/>
      <c r="JSE158" s="77"/>
      <c r="JSF158" s="77"/>
      <c r="JSG158" s="77"/>
      <c r="JSH158" s="77"/>
      <c r="JSI158" s="77"/>
      <c r="JSP158" s="77"/>
      <c r="JSQ158" s="77"/>
      <c r="JSS158" s="4"/>
      <c r="JST158" s="4"/>
      <c r="JSU158" s="4"/>
      <c r="JSV158" s="4"/>
      <c r="JSW158" s="77"/>
      <c r="JSX158" s="77"/>
      <c r="JSY158" s="77"/>
      <c r="JSZ158" s="77"/>
      <c r="JTC158" s="77"/>
      <c r="JTD158" s="77"/>
      <c r="JTE158" s="77"/>
      <c r="JTF158" s="77"/>
      <c r="JTG158" s="77"/>
      <c r="JTN158" s="77"/>
      <c r="JTO158" s="77"/>
      <c r="JTQ158" s="4"/>
      <c r="JTR158" s="4"/>
      <c r="JTS158" s="4"/>
      <c r="JTT158" s="4"/>
      <c r="JTU158" s="77"/>
      <c r="JTV158" s="77"/>
      <c r="JTW158" s="77"/>
      <c r="JTX158" s="77"/>
      <c r="JUA158" s="77"/>
      <c r="JUB158" s="77"/>
      <c r="JUC158" s="77"/>
      <c r="JUD158" s="77"/>
      <c r="JUE158" s="77"/>
      <c r="JUL158" s="77"/>
      <c r="JUM158" s="77"/>
      <c r="JUO158" s="4"/>
      <c r="JUP158" s="4"/>
      <c r="JUQ158" s="4"/>
      <c r="JUR158" s="4"/>
      <c r="JUS158" s="77"/>
      <c r="JUT158" s="77"/>
      <c r="JUU158" s="77"/>
      <c r="JUV158" s="77"/>
      <c r="JUY158" s="77"/>
      <c r="JUZ158" s="77"/>
      <c r="JVA158" s="77"/>
      <c r="JVB158" s="77"/>
      <c r="JVC158" s="77"/>
      <c r="JVJ158" s="77"/>
      <c r="JVK158" s="77"/>
      <c r="JVM158" s="4"/>
      <c r="JVN158" s="4"/>
      <c r="JVO158" s="4"/>
      <c r="JVP158" s="4"/>
      <c r="JVQ158" s="77"/>
      <c r="JVR158" s="77"/>
      <c r="JVS158" s="77"/>
      <c r="JVT158" s="77"/>
      <c r="JVW158" s="77"/>
      <c r="JVX158" s="77"/>
      <c r="JVY158" s="77"/>
      <c r="JVZ158" s="77"/>
      <c r="JWA158" s="77"/>
      <c r="JWH158" s="77"/>
      <c r="JWI158" s="77"/>
      <c r="JWK158" s="4"/>
      <c r="JWL158" s="4"/>
      <c r="JWM158" s="4"/>
      <c r="JWN158" s="4"/>
      <c r="JWO158" s="77"/>
      <c r="JWP158" s="77"/>
      <c r="JWQ158" s="77"/>
      <c r="JWR158" s="77"/>
      <c r="JWU158" s="77"/>
      <c r="JWV158" s="77"/>
      <c r="JWW158" s="77"/>
      <c r="JWX158" s="77"/>
      <c r="JWY158" s="77"/>
      <c r="JXF158" s="77"/>
      <c r="JXG158" s="77"/>
      <c r="JXI158" s="4"/>
      <c r="JXJ158" s="4"/>
      <c r="JXK158" s="4"/>
      <c r="JXL158" s="4"/>
      <c r="JXM158" s="77"/>
      <c r="JXN158" s="77"/>
      <c r="JXO158" s="77"/>
      <c r="JXP158" s="77"/>
      <c r="JXS158" s="77"/>
      <c r="JXT158" s="77"/>
      <c r="JXU158" s="77"/>
      <c r="JXV158" s="77"/>
      <c r="JXW158" s="77"/>
      <c r="JYD158" s="77"/>
      <c r="JYE158" s="77"/>
      <c r="JYG158" s="4"/>
      <c r="JYH158" s="4"/>
      <c r="JYI158" s="4"/>
      <c r="JYJ158" s="4"/>
      <c r="JYK158" s="77"/>
      <c r="JYL158" s="77"/>
      <c r="JYM158" s="77"/>
      <c r="JYN158" s="77"/>
      <c r="JYQ158" s="77"/>
      <c r="JYR158" s="77"/>
      <c r="JYS158" s="77"/>
      <c r="JYT158" s="77"/>
      <c r="JYU158" s="77"/>
      <c r="JZB158" s="77"/>
      <c r="JZC158" s="77"/>
      <c r="JZE158" s="4"/>
      <c r="JZF158" s="4"/>
      <c r="JZG158" s="4"/>
      <c r="JZH158" s="4"/>
      <c r="JZI158" s="77"/>
      <c r="JZJ158" s="77"/>
      <c r="JZK158" s="77"/>
      <c r="JZL158" s="77"/>
      <c r="JZO158" s="77"/>
      <c r="JZP158" s="77"/>
      <c r="JZQ158" s="77"/>
      <c r="JZR158" s="77"/>
      <c r="JZS158" s="77"/>
      <c r="JZZ158" s="77"/>
      <c r="KAA158" s="77"/>
      <c r="KAC158" s="4"/>
      <c r="KAD158" s="4"/>
      <c r="KAE158" s="4"/>
      <c r="KAF158" s="4"/>
      <c r="KAG158" s="77"/>
      <c r="KAH158" s="77"/>
      <c r="KAI158" s="77"/>
      <c r="KAJ158" s="77"/>
      <c r="KAM158" s="77"/>
      <c r="KAN158" s="77"/>
      <c r="KAO158" s="77"/>
      <c r="KAP158" s="77"/>
      <c r="KAQ158" s="77"/>
      <c r="KAX158" s="77"/>
      <c r="KAY158" s="77"/>
      <c r="KBA158" s="4"/>
      <c r="KBB158" s="4"/>
      <c r="KBC158" s="4"/>
      <c r="KBD158" s="4"/>
      <c r="KBE158" s="77"/>
      <c r="KBF158" s="77"/>
      <c r="KBG158" s="77"/>
      <c r="KBH158" s="77"/>
      <c r="KBK158" s="77"/>
      <c r="KBL158" s="77"/>
      <c r="KBM158" s="77"/>
      <c r="KBN158" s="77"/>
      <c r="KBO158" s="77"/>
      <c r="KBV158" s="77"/>
      <c r="KBW158" s="77"/>
      <c r="KBY158" s="4"/>
      <c r="KBZ158" s="4"/>
      <c r="KCA158" s="4"/>
      <c r="KCB158" s="4"/>
      <c r="KCC158" s="77"/>
      <c r="KCD158" s="77"/>
      <c r="KCE158" s="77"/>
      <c r="KCF158" s="77"/>
      <c r="KCI158" s="77"/>
      <c r="KCJ158" s="77"/>
      <c r="KCK158" s="77"/>
      <c r="KCL158" s="77"/>
      <c r="KCM158" s="77"/>
      <c r="KCT158" s="77"/>
      <c r="KCU158" s="77"/>
      <c r="KCW158" s="4"/>
      <c r="KCX158" s="4"/>
      <c r="KCY158" s="4"/>
      <c r="KCZ158" s="4"/>
      <c r="KDA158" s="77"/>
      <c r="KDB158" s="77"/>
      <c r="KDC158" s="77"/>
      <c r="KDD158" s="77"/>
      <c r="KDG158" s="77"/>
      <c r="KDH158" s="77"/>
      <c r="KDI158" s="77"/>
      <c r="KDJ158" s="77"/>
      <c r="KDK158" s="77"/>
      <c r="KDR158" s="77"/>
      <c r="KDS158" s="77"/>
      <c r="KDU158" s="4"/>
      <c r="KDV158" s="4"/>
      <c r="KDW158" s="4"/>
      <c r="KDX158" s="4"/>
      <c r="KDY158" s="77"/>
      <c r="KDZ158" s="77"/>
      <c r="KEA158" s="77"/>
      <c r="KEB158" s="77"/>
      <c r="KEE158" s="77"/>
      <c r="KEF158" s="77"/>
      <c r="KEG158" s="77"/>
      <c r="KEH158" s="77"/>
      <c r="KEI158" s="77"/>
      <c r="KEP158" s="77"/>
      <c r="KEQ158" s="77"/>
      <c r="KES158" s="4"/>
      <c r="KET158" s="4"/>
      <c r="KEU158" s="4"/>
      <c r="KEV158" s="4"/>
      <c r="KEW158" s="77"/>
      <c r="KEX158" s="77"/>
      <c r="KEY158" s="77"/>
      <c r="KEZ158" s="77"/>
      <c r="KFC158" s="77"/>
      <c r="KFD158" s="77"/>
      <c r="KFE158" s="77"/>
      <c r="KFF158" s="77"/>
      <c r="KFG158" s="77"/>
      <c r="KFN158" s="77"/>
      <c r="KFO158" s="77"/>
      <c r="KFQ158" s="4"/>
      <c r="KFR158" s="4"/>
      <c r="KFS158" s="4"/>
      <c r="KFT158" s="4"/>
      <c r="KFU158" s="77"/>
      <c r="KFV158" s="77"/>
      <c r="KFW158" s="77"/>
      <c r="KFX158" s="77"/>
      <c r="KGA158" s="77"/>
      <c r="KGB158" s="77"/>
      <c r="KGC158" s="77"/>
      <c r="KGD158" s="77"/>
      <c r="KGE158" s="77"/>
      <c r="KGL158" s="77"/>
      <c r="KGM158" s="77"/>
      <c r="KGO158" s="4"/>
      <c r="KGP158" s="4"/>
      <c r="KGQ158" s="4"/>
      <c r="KGR158" s="4"/>
      <c r="KGS158" s="77"/>
      <c r="KGT158" s="77"/>
      <c r="KGU158" s="77"/>
      <c r="KGV158" s="77"/>
      <c r="KGY158" s="77"/>
      <c r="KGZ158" s="77"/>
      <c r="KHA158" s="77"/>
      <c r="KHB158" s="77"/>
      <c r="KHC158" s="77"/>
      <c r="KHJ158" s="77"/>
      <c r="KHK158" s="77"/>
      <c r="KHM158" s="4"/>
      <c r="KHN158" s="4"/>
      <c r="KHO158" s="4"/>
      <c r="KHP158" s="4"/>
      <c r="KHQ158" s="77"/>
      <c r="KHR158" s="77"/>
      <c r="KHS158" s="77"/>
      <c r="KHT158" s="77"/>
      <c r="KHW158" s="77"/>
      <c r="KHX158" s="77"/>
      <c r="KHY158" s="77"/>
      <c r="KHZ158" s="77"/>
      <c r="KIA158" s="77"/>
      <c r="KIH158" s="77"/>
      <c r="KII158" s="77"/>
      <c r="KIK158" s="4"/>
      <c r="KIL158" s="4"/>
      <c r="KIM158" s="4"/>
      <c r="KIN158" s="4"/>
      <c r="KIO158" s="77"/>
      <c r="KIP158" s="77"/>
      <c r="KIQ158" s="77"/>
      <c r="KIR158" s="77"/>
      <c r="KIU158" s="77"/>
      <c r="KIV158" s="77"/>
      <c r="KIW158" s="77"/>
      <c r="KIX158" s="77"/>
      <c r="KIY158" s="77"/>
      <c r="KJF158" s="77"/>
      <c r="KJG158" s="77"/>
      <c r="KJI158" s="4"/>
      <c r="KJJ158" s="4"/>
      <c r="KJK158" s="4"/>
      <c r="KJL158" s="4"/>
      <c r="KJM158" s="77"/>
      <c r="KJN158" s="77"/>
      <c r="KJO158" s="77"/>
      <c r="KJP158" s="77"/>
      <c r="KJS158" s="77"/>
      <c r="KJT158" s="77"/>
      <c r="KJU158" s="77"/>
      <c r="KJV158" s="77"/>
      <c r="KJW158" s="77"/>
      <c r="KKD158" s="77"/>
      <c r="KKE158" s="77"/>
      <c r="KKG158" s="4"/>
      <c r="KKH158" s="4"/>
      <c r="KKI158" s="4"/>
      <c r="KKJ158" s="4"/>
      <c r="KKK158" s="77"/>
      <c r="KKL158" s="77"/>
      <c r="KKM158" s="77"/>
      <c r="KKN158" s="77"/>
      <c r="KKQ158" s="77"/>
      <c r="KKR158" s="77"/>
      <c r="KKS158" s="77"/>
      <c r="KKT158" s="77"/>
      <c r="KKU158" s="77"/>
      <c r="KLB158" s="77"/>
      <c r="KLC158" s="77"/>
      <c r="KLE158" s="4"/>
      <c r="KLF158" s="4"/>
      <c r="KLG158" s="4"/>
      <c r="KLH158" s="4"/>
      <c r="KLI158" s="77"/>
      <c r="KLJ158" s="77"/>
      <c r="KLK158" s="77"/>
      <c r="KLL158" s="77"/>
      <c r="KLO158" s="77"/>
      <c r="KLP158" s="77"/>
      <c r="KLQ158" s="77"/>
      <c r="KLR158" s="77"/>
      <c r="KLS158" s="77"/>
      <c r="KLZ158" s="77"/>
      <c r="KMA158" s="77"/>
      <c r="KMC158" s="4"/>
      <c r="KMD158" s="4"/>
      <c r="KME158" s="4"/>
      <c r="KMF158" s="4"/>
      <c r="KMG158" s="77"/>
      <c r="KMH158" s="77"/>
      <c r="KMI158" s="77"/>
      <c r="KMJ158" s="77"/>
      <c r="KMM158" s="77"/>
      <c r="KMN158" s="77"/>
      <c r="KMO158" s="77"/>
      <c r="KMP158" s="77"/>
      <c r="KMQ158" s="77"/>
      <c r="KMX158" s="77"/>
      <c r="KMY158" s="77"/>
      <c r="KNA158" s="4"/>
      <c r="KNB158" s="4"/>
      <c r="KNC158" s="4"/>
      <c r="KND158" s="4"/>
      <c r="KNE158" s="77"/>
      <c r="KNF158" s="77"/>
      <c r="KNG158" s="77"/>
      <c r="KNH158" s="77"/>
      <c r="KNK158" s="77"/>
      <c r="KNL158" s="77"/>
      <c r="KNM158" s="77"/>
      <c r="KNN158" s="77"/>
      <c r="KNO158" s="77"/>
      <c r="KNV158" s="77"/>
      <c r="KNW158" s="77"/>
      <c r="KNY158" s="4"/>
      <c r="KNZ158" s="4"/>
      <c r="KOA158" s="4"/>
      <c r="KOB158" s="4"/>
      <c r="KOC158" s="77"/>
      <c r="KOD158" s="77"/>
      <c r="KOE158" s="77"/>
      <c r="KOF158" s="77"/>
      <c r="KOI158" s="77"/>
      <c r="KOJ158" s="77"/>
      <c r="KOK158" s="77"/>
      <c r="KOL158" s="77"/>
      <c r="KOM158" s="77"/>
      <c r="KOT158" s="77"/>
      <c r="KOU158" s="77"/>
      <c r="KOW158" s="4"/>
      <c r="KOX158" s="4"/>
      <c r="KOY158" s="4"/>
      <c r="KOZ158" s="4"/>
      <c r="KPA158" s="77"/>
      <c r="KPB158" s="77"/>
      <c r="KPC158" s="77"/>
      <c r="KPD158" s="77"/>
      <c r="KPG158" s="77"/>
      <c r="KPH158" s="77"/>
      <c r="KPI158" s="77"/>
      <c r="KPJ158" s="77"/>
      <c r="KPK158" s="77"/>
      <c r="KPR158" s="77"/>
      <c r="KPS158" s="77"/>
      <c r="KPU158" s="4"/>
      <c r="KPV158" s="4"/>
      <c r="KPW158" s="4"/>
      <c r="KPX158" s="4"/>
      <c r="KPY158" s="77"/>
      <c r="KPZ158" s="77"/>
      <c r="KQA158" s="77"/>
      <c r="KQB158" s="77"/>
      <c r="KQE158" s="77"/>
      <c r="KQF158" s="77"/>
      <c r="KQG158" s="77"/>
      <c r="KQH158" s="77"/>
      <c r="KQI158" s="77"/>
      <c r="KQP158" s="77"/>
      <c r="KQQ158" s="77"/>
      <c r="KQS158" s="4"/>
      <c r="KQT158" s="4"/>
      <c r="KQU158" s="4"/>
      <c r="KQV158" s="4"/>
      <c r="KQW158" s="77"/>
      <c r="KQX158" s="77"/>
      <c r="KQY158" s="77"/>
      <c r="KQZ158" s="77"/>
      <c r="KRC158" s="77"/>
      <c r="KRD158" s="77"/>
      <c r="KRE158" s="77"/>
      <c r="KRF158" s="77"/>
      <c r="KRG158" s="77"/>
      <c r="KRN158" s="77"/>
      <c r="KRO158" s="77"/>
      <c r="KRQ158" s="4"/>
      <c r="KRR158" s="4"/>
      <c r="KRS158" s="4"/>
      <c r="KRT158" s="4"/>
      <c r="KRU158" s="77"/>
      <c r="KRV158" s="77"/>
      <c r="KRW158" s="77"/>
      <c r="KRX158" s="77"/>
      <c r="KSA158" s="77"/>
      <c r="KSB158" s="77"/>
      <c r="KSC158" s="77"/>
      <c r="KSD158" s="77"/>
      <c r="KSE158" s="77"/>
      <c r="KSL158" s="77"/>
      <c r="KSM158" s="77"/>
      <c r="KSO158" s="4"/>
      <c r="KSP158" s="4"/>
      <c r="KSQ158" s="4"/>
      <c r="KSR158" s="4"/>
      <c r="KSS158" s="77"/>
      <c r="KST158" s="77"/>
      <c r="KSU158" s="77"/>
      <c r="KSV158" s="77"/>
      <c r="KSY158" s="77"/>
      <c r="KSZ158" s="77"/>
      <c r="KTA158" s="77"/>
      <c r="KTB158" s="77"/>
      <c r="KTC158" s="77"/>
      <c r="KTJ158" s="77"/>
      <c r="KTK158" s="77"/>
      <c r="KTM158" s="4"/>
      <c r="KTN158" s="4"/>
      <c r="KTO158" s="4"/>
      <c r="KTP158" s="4"/>
      <c r="KTQ158" s="77"/>
      <c r="KTR158" s="77"/>
      <c r="KTS158" s="77"/>
      <c r="KTT158" s="77"/>
      <c r="KTW158" s="77"/>
      <c r="KTX158" s="77"/>
      <c r="KTY158" s="77"/>
      <c r="KTZ158" s="77"/>
      <c r="KUA158" s="77"/>
      <c r="KUH158" s="77"/>
      <c r="KUI158" s="77"/>
      <c r="KUK158" s="4"/>
      <c r="KUL158" s="4"/>
      <c r="KUM158" s="4"/>
      <c r="KUN158" s="4"/>
      <c r="KUO158" s="77"/>
      <c r="KUP158" s="77"/>
      <c r="KUQ158" s="77"/>
      <c r="KUR158" s="77"/>
      <c r="KUU158" s="77"/>
      <c r="KUV158" s="77"/>
      <c r="KUW158" s="77"/>
      <c r="KUX158" s="77"/>
      <c r="KUY158" s="77"/>
      <c r="KVF158" s="77"/>
      <c r="KVG158" s="77"/>
      <c r="KVI158" s="4"/>
      <c r="KVJ158" s="4"/>
      <c r="KVK158" s="4"/>
      <c r="KVL158" s="4"/>
      <c r="KVM158" s="77"/>
      <c r="KVN158" s="77"/>
      <c r="KVO158" s="77"/>
      <c r="KVP158" s="77"/>
      <c r="KVS158" s="77"/>
      <c r="KVT158" s="77"/>
      <c r="KVU158" s="77"/>
      <c r="KVV158" s="77"/>
      <c r="KVW158" s="77"/>
      <c r="KWD158" s="77"/>
      <c r="KWE158" s="77"/>
      <c r="KWG158" s="4"/>
      <c r="KWH158" s="4"/>
      <c r="KWI158" s="4"/>
      <c r="KWJ158" s="4"/>
      <c r="KWK158" s="77"/>
      <c r="KWL158" s="77"/>
      <c r="KWM158" s="77"/>
      <c r="KWN158" s="77"/>
      <c r="KWQ158" s="77"/>
      <c r="KWR158" s="77"/>
      <c r="KWS158" s="77"/>
      <c r="KWT158" s="77"/>
      <c r="KWU158" s="77"/>
      <c r="KXB158" s="77"/>
      <c r="KXC158" s="77"/>
      <c r="KXE158" s="4"/>
      <c r="KXF158" s="4"/>
      <c r="KXG158" s="4"/>
      <c r="KXH158" s="4"/>
      <c r="KXI158" s="77"/>
      <c r="KXJ158" s="77"/>
      <c r="KXK158" s="77"/>
      <c r="KXL158" s="77"/>
      <c r="KXO158" s="77"/>
      <c r="KXP158" s="77"/>
      <c r="KXQ158" s="77"/>
      <c r="KXR158" s="77"/>
      <c r="KXS158" s="77"/>
      <c r="KXZ158" s="77"/>
      <c r="KYA158" s="77"/>
      <c r="KYC158" s="4"/>
      <c r="KYD158" s="4"/>
      <c r="KYE158" s="4"/>
      <c r="KYF158" s="4"/>
      <c r="KYG158" s="77"/>
      <c r="KYH158" s="77"/>
      <c r="KYI158" s="77"/>
      <c r="KYJ158" s="77"/>
      <c r="KYM158" s="77"/>
      <c r="KYN158" s="77"/>
      <c r="KYO158" s="77"/>
      <c r="KYP158" s="77"/>
      <c r="KYQ158" s="77"/>
      <c r="KYX158" s="77"/>
      <c r="KYY158" s="77"/>
      <c r="KZA158" s="4"/>
      <c r="KZB158" s="4"/>
      <c r="KZC158" s="4"/>
      <c r="KZD158" s="4"/>
      <c r="KZE158" s="77"/>
      <c r="KZF158" s="77"/>
      <c r="KZG158" s="77"/>
      <c r="KZH158" s="77"/>
      <c r="KZK158" s="77"/>
      <c r="KZL158" s="77"/>
      <c r="KZM158" s="77"/>
      <c r="KZN158" s="77"/>
      <c r="KZO158" s="77"/>
      <c r="KZV158" s="77"/>
      <c r="KZW158" s="77"/>
      <c r="KZY158" s="4"/>
      <c r="KZZ158" s="4"/>
      <c r="LAA158" s="4"/>
      <c r="LAB158" s="4"/>
      <c r="LAC158" s="77"/>
      <c r="LAD158" s="77"/>
      <c r="LAE158" s="77"/>
      <c r="LAF158" s="77"/>
      <c r="LAI158" s="77"/>
      <c r="LAJ158" s="77"/>
      <c r="LAK158" s="77"/>
      <c r="LAL158" s="77"/>
      <c r="LAM158" s="77"/>
      <c r="LAT158" s="77"/>
      <c r="LAU158" s="77"/>
      <c r="LAW158" s="4"/>
      <c r="LAX158" s="4"/>
      <c r="LAY158" s="4"/>
      <c r="LAZ158" s="4"/>
      <c r="LBA158" s="77"/>
      <c r="LBB158" s="77"/>
      <c r="LBC158" s="77"/>
      <c r="LBD158" s="77"/>
      <c r="LBG158" s="77"/>
      <c r="LBH158" s="77"/>
      <c r="LBI158" s="77"/>
      <c r="LBJ158" s="77"/>
      <c r="LBK158" s="77"/>
      <c r="LBR158" s="77"/>
      <c r="LBS158" s="77"/>
      <c r="LBU158" s="4"/>
      <c r="LBV158" s="4"/>
      <c r="LBW158" s="4"/>
      <c r="LBX158" s="4"/>
      <c r="LBY158" s="77"/>
      <c r="LBZ158" s="77"/>
      <c r="LCA158" s="77"/>
      <c r="LCB158" s="77"/>
      <c r="LCE158" s="77"/>
      <c r="LCF158" s="77"/>
      <c r="LCG158" s="77"/>
      <c r="LCH158" s="77"/>
      <c r="LCI158" s="77"/>
      <c r="LCP158" s="77"/>
      <c r="LCQ158" s="77"/>
      <c r="LCS158" s="4"/>
      <c r="LCT158" s="4"/>
      <c r="LCU158" s="4"/>
      <c r="LCV158" s="4"/>
      <c r="LCW158" s="77"/>
      <c r="LCX158" s="77"/>
      <c r="LCY158" s="77"/>
      <c r="LCZ158" s="77"/>
      <c r="LDC158" s="77"/>
      <c r="LDD158" s="77"/>
      <c r="LDE158" s="77"/>
      <c r="LDF158" s="77"/>
      <c r="LDG158" s="77"/>
      <c r="LDN158" s="77"/>
      <c r="LDO158" s="77"/>
      <c r="LDQ158" s="4"/>
      <c r="LDR158" s="4"/>
      <c r="LDS158" s="4"/>
      <c r="LDT158" s="4"/>
      <c r="LDU158" s="77"/>
      <c r="LDV158" s="77"/>
      <c r="LDW158" s="77"/>
      <c r="LDX158" s="77"/>
      <c r="LEA158" s="77"/>
      <c r="LEB158" s="77"/>
      <c r="LEC158" s="77"/>
      <c r="LED158" s="77"/>
      <c r="LEE158" s="77"/>
      <c r="LEL158" s="77"/>
      <c r="LEM158" s="77"/>
      <c r="LEO158" s="4"/>
      <c r="LEP158" s="4"/>
      <c r="LEQ158" s="4"/>
      <c r="LER158" s="4"/>
      <c r="LES158" s="77"/>
      <c r="LET158" s="77"/>
      <c r="LEU158" s="77"/>
      <c r="LEV158" s="77"/>
      <c r="LEY158" s="77"/>
      <c r="LEZ158" s="77"/>
      <c r="LFA158" s="77"/>
      <c r="LFB158" s="77"/>
      <c r="LFC158" s="77"/>
      <c r="LFJ158" s="77"/>
      <c r="LFK158" s="77"/>
      <c r="LFM158" s="4"/>
      <c r="LFN158" s="4"/>
      <c r="LFO158" s="4"/>
      <c r="LFP158" s="4"/>
      <c r="LFQ158" s="77"/>
      <c r="LFR158" s="77"/>
      <c r="LFS158" s="77"/>
      <c r="LFT158" s="77"/>
      <c r="LFW158" s="77"/>
      <c r="LFX158" s="77"/>
      <c r="LFY158" s="77"/>
      <c r="LFZ158" s="77"/>
      <c r="LGA158" s="77"/>
      <c r="LGH158" s="77"/>
      <c r="LGI158" s="77"/>
      <c r="LGK158" s="4"/>
      <c r="LGL158" s="4"/>
      <c r="LGM158" s="4"/>
      <c r="LGN158" s="4"/>
      <c r="LGO158" s="77"/>
      <c r="LGP158" s="77"/>
      <c r="LGQ158" s="77"/>
      <c r="LGR158" s="77"/>
      <c r="LGU158" s="77"/>
      <c r="LGV158" s="77"/>
      <c r="LGW158" s="77"/>
      <c r="LGX158" s="77"/>
      <c r="LGY158" s="77"/>
      <c r="LHF158" s="77"/>
      <c r="LHG158" s="77"/>
      <c r="LHI158" s="4"/>
      <c r="LHJ158" s="4"/>
      <c r="LHK158" s="4"/>
      <c r="LHL158" s="4"/>
      <c r="LHM158" s="77"/>
      <c r="LHN158" s="77"/>
      <c r="LHO158" s="77"/>
      <c r="LHP158" s="77"/>
      <c r="LHS158" s="77"/>
      <c r="LHT158" s="77"/>
      <c r="LHU158" s="77"/>
      <c r="LHV158" s="77"/>
      <c r="LHW158" s="77"/>
      <c r="LID158" s="77"/>
      <c r="LIE158" s="77"/>
      <c r="LIG158" s="4"/>
      <c r="LIH158" s="4"/>
      <c r="LII158" s="4"/>
      <c r="LIJ158" s="4"/>
      <c r="LIK158" s="77"/>
      <c r="LIL158" s="77"/>
      <c r="LIM158" s="77"/>
      <c r="LIN158" s="77"/>
      <c r="LIQ158" s="77"/>
      <c r="LIR158" s="77"/>
      <c r="LIS158" s="77"/>
      <c r="LIT158" s="77"/>
      <c r="LIU158" s="77"/>
      <c r="LJB158" s="77"/>
      <c r="LJC158" s="77"/>
      <c r="LJE158" s="4"/>
      <c r="LJF158" s="4"/>
      <c r="LJG158" s="4"/>
      <c r="LJH158" s="4"/>
      <c r="LJI158" s="77"/>
      <c r="LJJ158" s="77"/>
      <c r="LJK158" s="77"/>
      <c r="LJL158" s="77"/>
      <c r="LJO158" s="77"/>
      <c r="LJP158" s="77"/>
      <c r="LJQ158" s="77"/>
      <c r="LJR158" s="77"/>
      <c r="LJS158" s="77"/>
      <c r="LJZ158" s="77"/>
      <c r="LKA158" s="77"/>
      <c r="LKC158" s="4"/>
      <c r="LKD158" s="4"/>
      <c r="LKE158" s="4"/>
      <c r="LKF158" s="4"/>
      <c r="LKG158" s="77"/>
      <c r="LKH158" s="77"/>
      <c r="LKI158" s="77"/>
      <c r="LKJ158" s="77"/>
      <c r="LKM158" s="77"/>
      <c r="LKN158" s="77"/>
      <c r="LKO158" s="77"/>
      <c r="LKP158" s="77"/>
      <c r="LKQ158" s="77"/>
      <c r="LKX158" s="77"/>
      <c r="LKY158" s="77"/>
      <c r="LLA158" s="4"/>
      <c r="LLB158" s="4"/>
      <c r="LLC158" s="4"/>
      <c r="LLD158" s="4"/>
      <c r="LLE158" s="77"/>
      <c r="LLF158" s="77"/>
      <c r="LLG158" s="77"/>
      <c r="LLH158" s="77"/>
      <c r="LLK158" s="77"/>
      <c r="LLL158" s="77"/>
      <c r="LLM158" s="77"/>
      <c r="LLN158" s="77"/>
      <c r="LLO158" s="77"/>
      <c r="LLV158" s="77"/>
      <c r="LLW158" s="77"/>
      <c r="LLY158" s="4"/>
      <c r="LLZ158" s="4"/>
      <c r="LMA158" s="4"/>
      <c r="LMB158" s="4"/>
      <c r="LMC158" s="77"/>
      <c r="LMD158" s="77"/>
      <c r="LME158" s="77"/>
      <c r="LMF158" s="77"/>
      <c r="LMI158" s="77"/>
      <c r="LMJ158" s="77"/>
      <c r="LMK158" s="77"/>
      <c r="LML158" s="77"/>
      <c r="LMM158" s="77"/>
      <c r="LMT158" s="77"/>
      <c r="LMU158" s="77"/>
      <c r="LMW158" s="4"/>
      <c r="LMX158" s="4"/>
      <c r="LMY158" s="4"/>
      <c r="LMZ158" s="4"/>
      <c r="LNA158" s="77"/>
      <c r="LNB158" s="77"/>
      <c r="LNC158" s="77"/>
      <c r="LND158" s="77"/>
      <c r="LNG158" s="77"/>
      <c r="LNH158" s="77"/>
      <c r="LNI158" s="77"/>
      <c r="LNJ158" s="77"/>
      <c r="LNK158" s="77"/>
      <c r="LNR158" s="77"/>
      <c r="LNS158" s="77"/>
      <c r="LNU158" s="4"/>
      <c r="LNV158" s="4"/>
      <c r="LNW158" s="4"/>
      <c r="LNX158" s="4"/>
      <c r="LNY158" s="77"/>
      <c r="LNZ158" s="77"/>
      <c r="LOA158" s="77"/>
      <c r="LOB158" s="77"/>
      <c r="LOE158" s="77"/>
      <c r="LOF158" s="77"/>
      <c r="LOG158" s="77"/>
      <c r="LOH158" s="77"/>
      <c r="LOI158" s="77"/>
      <c r="LOP158" s="77"/>
      <c r="LOQ158" s="77"/>
      <c r="LOS158" s="4"/>
      <c r="LOT158" s="4"/>
      <c r="LOU158" s="4"/>
      <c r="LOV158" s="4"/>
      <c r="LOW158" s="77"/>
      <c r="LOX158" s="77"/>
      <c r="LOY158" s="77"/>
      <c r="LOZ158" s="77"/>
      <c r="LPC158" s="77"/>
      <c r="LPD158" s="77"/>
      <c r="LPE158" s="77"/>
      <c r="LPF158" s="77"/>
      <c r="LPG158" s="77"/>
      <c r="LPN158" s="77"/>
      <c r="LPO158" s="77"/>
      <c r="LPQ158" s="4"/>
      <c r="LPR158" s="4"/>
      <c r="LPS158" s="4"/>
      <c r="LPT158" s="4"/>
      <c r="LPU158" s="77"/>
      <c r="LPV158" s="77"/>
      <c r="LPW158" s="77"/>
      <c r="LPX158" s="77"/>
      <c r="LQA158" s="77"/>
      <c r="LQB158" s="77"/>
      <c r="LQC158" s="77"/>
      <c r="LQD158" s="77"/>
      <c r="LQE158" s="77"/>
      <c r="LQL158" s="77"/>
      <c r="LQM158" s="77"/>
      <c r="LQO158" s="4"/>
      <c r="LQP158" s="4"/>
      <c r="LQQ158" s="4"/>
      <c r="LQR158" s="4"/>
      <c r="LQS158" s="77"/>
      <c r="LQT158" s="77"/>
      <c r="LQU158" s="77"/>
      <c r="LQV158" s="77"/>
      <c r="LQY158" s="77"/>
      <c r="LQZ158" s="77"/>
      <c r="LRA158" s="77"/>
      <c r="LRB158" s="77"/>
      <c r="LRC158" s="77"/>
      <c r="LRJ158" s="77"/>
      <c r="LRK158" s="77"/>
      <c r="LRM158" s="4"/>
      <c r="LRN158" s="4"/>
      <c r="LRO158" s="4"/>
      <c r="LRP158" s="4"/>
      <c r="LRQ158" s="77"/>
      <c r="LRR158" s="77"/>
      <c r="LRS158" s="77"/>
      <c r="LRT158" s="77"/>
      <c r="LRW158" s="77"/>
      <c r="LRX158" s="77"/>
      <c r="LRY158" s="77"/>
      <c r="LRZ158" s="77"/>
      <c r="LSA158" s="77"/>
      <c r="LSH158" s="77"/>
      <c r="LSI158" s="77"/>
      <c r="LSK158" s="4"/>
      <c r="LSL158" s="4"/>
      <c r="LSM158" s="4"/>
      <c r="LSN158" s="4"/>
      <c r="LSO158" s="77"/>
      <c r="LSP158" s="77"/>
      <c r="LSQ158" s="77"/>
      <c r="LSR158" s="77"/>
      <c r="LSU158" s="77"/>
      <c r="LSV158" s="77"/>
      <c r="LSW158" s="77"/>
      <c r="LSX158" s="77"/>
      <c r="LSY158" s="77"/>
      <c r="LTF158" s="77"/>
      <c r="LTG158" s="77"/>
      <c r="LTI158" s="4"/>
      <c r="LTJ158" s="4"/>
      <c r="LTK158" s="4"/>
      <c r="LTL158" s="4"/>
      <c r="LTM158" s="77"/>
      <c r="LTN158" s="77"/>
      <c r="LTO158" s="77"/>
      <c r="LTP158" s="77"/>
      <c r="LTS158" s="77"/>
      <c r="LTT158" s="77"/>
      <c r="LTU158" s="77"/>
      <c r="LTV158" s="77"/>
      <c r="LTW158" s="77"/>
      <c r="LUD158" s="77"/>
      <c r="LUE158" s="77"/>
      <c r="LUG158" s="4"/>
      <c r="LUH158" s="4"/>
      <c r="LUI158" s="4"/>
      <c r="LUJ158" s="4"/>
      <c r="LUK158" s="77"/>
      <c r="LUL158" s="77"/>
      <c r="LUM158" s="77"/>
      <c r="LUN158" s="77"/>
      <c r="LUQ158" s="77"/>
      <c r="LUR158" s="77"/>
      <c r="LUS158" s="77"/>
      <c r="LUT158" s="77"/>
      <c r="LUU158" s="77"/>
      <c r="LVB158" s="77"/>
      <c r="LVC158" s="77"/>
      <c r="LVE158" s="4"/>
      <c r="LVF158" s="4"/>
      <c r="LVG158" s="4"/>
      <c r="LVH158" s="4"/>
      <c r="LVI158" s="77"/>
      <c r="LVJ158" s="77"/>
      <c r="LVK158" s="77"/>
      <c r="LVL158" s="77"/>
      <c r="LVO158" s="77"/>
      <c r="LVP158" s="77"/>
      <c r="LVQ158" s="77"/>
      <c r="LVR158" s="77"/>
      <c r="LVS158" s="77"/>
      <c r="LVZ158" s="77"/>
      <c r="LWA158" s="77"/>
      <c r="LWC158" s="4"/>
      <c r="LWD158" s="4"/>
      <c r="LWE158" s="4"/>
      <c r="LWF158" s="4"/>
      <c r="LWG158" s="77"/>
      <c r="LWH158" s="77"/>
      <c r="LWI158" s="77"/>
      <c r="LWJ158" s="77"/>
      <c r="LWM158" s="77"/>
      <c r="LWN158" s="77"/>
      <c r="LWO158" s="77"/>
      <c r="LWP158" s="77"/>
      <c r="LWQ158" s="77"/>
      <c r="LWX158" s="77"/>
      <c r="LWY158" s="77"/>
      <c r="LXA158" s="4"/>
      <c r="LXB158" s="4"/>
      <c r="LXC158" s="4"/>
      <c r="LXD158" s="4"/>
      <c r="LXE158" s="77"/>
      <c r="LXF158" s="77"/>
      <c r="LXG158" s="77"/>
      <c r="LXH158" s="77"/>
      <c r="LXK158" s="77"/>
      <c r="LXL158" s="77"/>
      <c r="LXM158" s="77"/>
      <c r="LXN158" s="77"/>
      <c r="LXO158" s="77"/>
      <c r="LXV158" s="77"/>
      <c r="LXW158" s="77"/>
      <c r="LXY158" s="4"/>
      <c r="LXZ158" s="4"/>
      <c r="LYA158" s="4"/>
      <c r="LYB158" s="4"/>
      <c r="LYC158" s="77"/>
      <c r="LYD158" s="77"/>
      <c r="LYE158" s="77"/>
      <c r="LYF158" s="77"/>
      <c r="LYI158" s="77"/>
      <c r="LYJ158" s="77"/>
      <c r="LYK158" s="77"/>
      <c r="LYL158" s="77"/>
      <c r="LYM158" s="77"/>
      <c r="LYT158" s="77"/>
      <c r="LYU158" s="77"/>
      <c r="LYW158" s="4"/>
      <c r="LYX158" s="4"/>
      <c r="LYY158" s="4"/>
      <c r="LYZ158" s="4"/>
      <c r="LZA158" s="77"/>
      <c r="LZB158" s="77"/>
      <c r="LZC158" s="77"/>
      <c r="LZD158" s="77"/>
      <c r="LZG158" s="77"/>
      <c r="LZH158" s="77"/>
      <c r="LZI158" s="77"/>
      <c r="LZJ158" s="77"/>
      <c r="LZK158" s="77"/>
      <c r="LZR158" s="77"/>
      <c r="LZS158" s="77"/>
      <c r="LZU158" s="4"/>
      <c r="LZV158" s="4"/>
      <c r="LZW158" s="4"/>
      <c r="LZX158" s="4"/>
      <c r="LZY158" s="77"/>
      <c r="LZZ158" s="77"/>
      <c r="MAA158" s="77"/>
      <c r="MAB158" s="77"/>
      <c r="MAE158" s="77"/>
      <c r="MAF158" s="77"/>
      <c r="MAG158" s="77"/>
      <c r="MAH158" s="77"/>
      <c r="MAI158" s="77"/>
      <c r="MAP158" s="77"/>
      <c r="MAQ158" s="77"/>
      <c r="MAS158" s="4"/>
      <c r="MAT158" s="4"/>
      <c r="MAU158" s="4"/>
      <c r="MAV158" s="4"/>
      <c r="MAW158" s="77"/>
      <c r="MAX158" s="77"/>
      <c r="MAY158" s="77"/>
      <c r="MAZ158" s="77"/>
      <c r="MBC158" s="77"/>
      <c r="MBD158" s="77"/>
      <c r="MBE158" s="77"/>
      <c r="MBF158" s="77"/>
      <c r="MBG158" s="77"/>
      <c r="MBN158" s="77"/>
      <c r="MBO158" s="77"/>
      <c r="MBQ158" s="4"/>
      <c r="MBR158" s="4"/>
      <c r="MBS158" s="4"/>
      <c r="MBT158" s="4"/>
      <c r="MBU158" s="77"/>
      <c r="MBV158" s="77"/>
      <c r="MBW158" s="77"/>
      <c r="MBX158" s="77"/>
      <c r="MCA158" s="77"/>
      <c r="MCB158" s="77"/>
      <c r="MCC158" s="77"/>
      <c r="MCD158" s="77"/>
      <c r="MCE158" s="77"/>
      <c r="MCL158" s="77"/>
      <c r="MCM158" s="77"/>
      <c r="MCO158" s="4"/>
      <c r="MCP158" s="4"/>
      <c r="MCQ158" s="4"/>
      <c r="MCR158" s="4"/>
      <c r="MCS158" s="77"/>
      <c r="MCT158" s="77"/>
      <c r="MCU158" s="77"/>
      <c r="MCV158" s="77"/>
      <c r="MCY158" s="77"/>
      <c r="MCZ158" s="77"/>
      <c r="MDA158" s="77"/>
      <c r="MDB158" s="77"/>
      <c r="MDC158" s="77"/>
      <c r="MDJ158" s="77"/>
      <c r="MDK158" s="77"/>
      <c r="MDM158" s="4"/>
      <c r="MDN158" s="4"/>
      <c r="MDO158" s="4"/>
      <c r="MDP158" s="4"/>
      <c r="MDQ158" s="77"/>
      <c r="MDR158" s="77"/>
      <c r="MDS158" s="77"/>
      <c r="MDT158" s="77"/>
      <c r="MDW158" s="77"/>
      <c r="MDX158" s="77"/>
      <c r="MDY158" s="77"/>
      <c r="MDZ158" s="77"/>
      <c r="MEA158" s="77"/>
      <c r="MEH158" s="77"/>
      <c r="MEI158" s="77"/>
      <c r="MEK158" s="4"/>
      <c r="MEL158" s="4"/>
      <c r="MEM158" s="4"/>
      <c r="MEN158" s="4"/>
      <c r="MEO158" s="77"/>
      <c r="MEP158" s="77"/>
      <c r="MEQ158" s="77"/>
      <c r="MER158" s="77"/>
      <c r="MEU158" s="77"/>
      <c r="MEV158" s="77"/>
      <c r="MEW158" s="77"/>
      <c r="MEX158" s="77"/>
      <c r="MEY158" s="77"/>
      <c r="MFF158" s="77"/>
      <c r="MFG158" s="77"/>
      <c r="MFI158" s="4"/>
      <c r="MFJ158" s="4"/>
      <c r="MFK158" s="4"/>
      <c r="MFL158" s="4"/>
      <c r="MFM158" s="77"/>
      <c r="MFN158" s="77"/>
      <c r="MFO158" s="77"/>
      <c r="MFP158" s="77"/>
      <c r="MFS158" s="77"/>
      <c r="MFT158" s="77"/>
      <c r="MFU158" s="77"/>
      <c r="MFV158" s="77"/>
      <c r="MFW158" s="77"/>
      <c r="MGD158" s="77"/>
      <c r="MGE158" s="77"/>
      <c r="MGG158" s="4"/>
      <c r="MGH158" s="4"/>
      <c r="MGI158" s="4"/>
      <c r="MGJ158" s="4"/>
      <c r="MGK158" s="77"/>
      <c r="MGL158" s="77"/>
      <c r="MGM158" s="77"/>
      <c r="MGN158" s="77"/>
      <c r="MGQ158" s="77"/>
      <c r="MGR158" s="77"/>
      <c r="MGS158" s="77"/>
      <c r="MGT158" s="77"/>
      <c r="MGU158" s="77"/>
      <c r="MHB158" s="77"/>
      <c r="MHC158" s="77"/>
      <c r="MHE158" s="4"/>
      <c r="MHF158" s="4"/>
      <c r="MHG158" s="4"/>
      <c r="MHH158" s="4"/>
      <c r="MHI158" s="77"/>
      <c r="MHJ158" s="77"/>
      <c r="MHK158" s="77"/>
      <c r="MHL158" s="77"/>
      <c r="MHO158" s="77"/>
      <c r="MHP158" s="77"/>
      <c r="MHQ158" s="77"/>
      <c r="MHR158" s="77"/>
      <c r="MHS158" s="77"/>
      <c r="MHZ158" s="77"/>
      <c r="MIA158" s="77"/>
      <c r="MIC158" s="4"/>
      <c r="MID158" s="4"/>
      <c r="MIE158" s="4"/>
      <c r="MIF158" s="4"/>
      <c r="MIG158" s="77"/>
      <c r="MIH158" s="77"/>
      <c r="MII158" s="77"/>
      <c r="MIJ158" s="77"/>
      <c r="MIM158" s="77"/>
      <c r="MIN158" s="77"/>
      <c r="MIO158" s="77"/>
      <c r="MIP158" s="77"/>
      <c r="MIQ158" s="77"/>
      <c r="MIX158" s="77"/>
      <c r="MIY158" s="77"/>
      <c r="MJA158" s="4"/>
      <c r="MJB158" s="4"/>
      <c r="MJC158" s="4"/>
      <c r="MJD158" s="4"/>
      <c r="MJE158" s="77"/>
      <c r="MJF158" s="77"/>
      <c r="MJG158" s="77"/>
      <c r="MJH158" s="77"/>
      <c r="MJK158" s="77"/>
      <c r="MJL158" s="77"/>
      <c r="MJM158" s="77"/>
      <c r="MJN158" s="77"/>
      <c r="MJO158" s="77"/>
      <c r="MJV158" s="77"/>
      <c r="MJW158" s="77"/>
      <c r="MJY158" s="4"/>
      <c r="MJZ158" s="4"/>
      <c r="MKA158" s="4"/>
      <c r="MKB158" s="4"/>
      <c r="MKC158" s="77"/>
      <c r="MKD158" s="77"/>
      <c r="MKE158" s="77"/>
      <c r="MKF158" s="77"/>
      <c r="MKI158" s="77"/>
      <c r="MKJ158" s="77"/>
      <c r="MKK158" s="77"/>
      <c r="MKL158" s="77"/>
      <c r="MKM158" s="77"/>
      <c r="MKT158" s="77"/>
      <c r="MKU158" s="77"/>
      <c r="MKW158" s="4"/>
      <c r="MKX158" s="4"/>
      <c r="MKY158" s="4"/>
      <c r="MKZ158" s="4"/>
      <c r="MLA158" s="77"/>
      <c r="MLB158" s="77"/>
      <c r="MLC158" s="77"/>
      <c r="MLD158" s="77"/>
      <c r="MLG158" s="77"/>
      <c r="MLH158" s="77"/>
      <c r="MLI158" s="77"/>
      <c r="MLJ158" s="77"/>
      <c r="MLK158" s="77"/>
      <c r="MLR158" s="77"/>
      <c r="MLS158" s="77"/>
      <c r="MLU158" s="4"/>
      <c r="MLV158" s="4"/>
      <c r="MLW158" s="4"/>
      <c r="MLX158" s="4"/>
      <c r="MLY158" s="77"/>
      <c r="MLZ158" s="77"/>
      <c r="MMA158" s="77"/>
      <c r="MMB158" s="77"/>
      <c r="MME158" s="77"/>
      <c r="MMF158" s="77"/>
      <c r="MMG158" s="77"/>
      <c r="MMH158" s="77"/>
      <c r="MMI158" s="77"/>
      <c r="MMP158" s="77"/>
      <c r="MMQ158" s="77"/>
      <c r="MMS158" s="4"/>
      <c r="MMT158" s="4"/>
      <c r="MMU158" s="4"/>
      <c r="MMV158" s="4"/>
      <c r="MMW158" s="77"/>
      <c r="MMX158" s="77"/>
      <c r="MMY158" s="77"/>
      <c r="MMZ158" s="77"/>
      <c r="MNC158" s="77"/>
      <c r="MND158" s="77"/>
      <c r="MNE158" s="77"/>
      <c r="MNF158" s="77"/>
      <c r="MNG158" s="77"/>
      <c r="MNN158" s="77"/>
      <c r="MNO158" s="77"/>
      <c r="MNQ158" s="4"/>
      <c r="MNR158" s="4"/>
      <c r="MNS158" s="4"/>
      <c r="MNT158" s="4"/>
      <c r="MNU158" s="77"/>
      <c r="MNV158" s="77"/>
      <c r="MNW158" s="77"/>
      <c r="MNX158" s="77"/>
      <c r="MOA158" s="77"/>
      <c r="MOB158" s="77"/>
      <c r="MOC158" s="77"/>
      <c r="MOD158" s="77"/>
      <c r="MOE158" s="77"/>
      <c r="MOL158" s="77"/>
      <c r="MOM158" s="77"/>
      <c r="MOO158" s="4"/>
      <c r="MOP158" s="4"/>
      <c r="MOQ158" s="4"/>
      <c r="MOR158" s="4"/>
      <c r="MOS158" s="77"/>
      <c r="MOT158" s="77"/>
      <c r="MOU158" s="77"/>
      <c r="MOV158" s="77"/>
      <c r="MOY158" s="77"/>
      <c r="MOZ158" s="77"/>
      <c r="MPA158" s="77"/>
      <c r="MPB158" s="77"/>
      <c r="MPC158" s="77"/>
      <c r="MPJ158" s="77"/>
      <c r="MPK158" s="77"/>
      <c r="MPM158" s="4"/>
      <c r="MPN158" s="4"/>
      <c r="MPO158" s="4"/>
      <c r="MPP158" s="4"/>
      <c r="MPQ158" s="77"/>
      <c r="MPR158" s="77"/>
      <c r="MPS158" s="77"/>
      <c r="MPT158" s="77"/>
      <c r="MPW158" s="77"/>
      <c r="MPX158" s="77"/>
      <c r="MPY158" s="77"/>
      <c r="MPZ158" s="77"/>
      <c r="MQA158" s="77"/>
      <c r="MQH158" s="77"/>
      <c r="MQI158" s="77"/>
      <c r="MQK158" s="4"/>
      <c r="MQL158" s="4"/>
      <c r="MQM158" s="4"/>
      <c r="MQN158" s="4"/>
      <c r="MQO158" s="77"/>
      <c r="MQP158" s="77"/>
      <c r="MQQ158" s="77"/>
      <c r="MQR158" s="77"/>
      <c r="MQU158" s="77"/>
      <c r="MQV158" s="77"/>
      <c r="MQW158" s="77"/>
      <c r="MQX158" s="77"/>
      <c r="MQY158" s="77"/>
      <c r="MRF158" s="77"/>
      <c r="MRG158" s="77"/>
      <c r="MRI158" s="4"/>
      <c r="MRJ158" s="4"/>
      <c r="MRK158" s="4"/>
      <c r="MRL158" s="4"/>
      <c r="MRM158" s="77"/>
      <c r="MRN158" s="77"/>
      <c r="MRO158" s="77"/>
      <c r="MRP158" s="77"/>
      <c r="MRS158" s="77"/>
      <c r="MRT158" s="77"/>
      <c r="MRU158" s="77"/>
      <c r="MRV158" s="77"/>
      <c r="MRW158" s="77"/>
      <c r="MSD158" s="77"/>
      <c r="MSE158" s="77"/>
      <c r="MSG158" s="4"/>
      <c r="MSH158" s="4"/>
      <c r="MSI158" s="4"/>
      <c r="MSJ158" s="4"/>
      <c r="MSK158" s="77"/>
      <c r="MSL158" s="77"/>
      <c r="MSM158" s="77"/>
      <c r="MSN158" s="77"/>
      <c r="MSQ158" s="77"/>
      <c r="MSR158" s="77"/>
      <c r="MSS158" s="77"/>
      <c r="MST158" s="77"/>
      <c r="MSU158" s="77"/>
      <c r="MTB158" s="77"/>
      <c r="MTC158" s="77"/>
      <c r="MTE158" s="4"/>
      <c r="MTF158" s="4"/>
      <c r="MTG158" s="4"/>
      <c r="MTH158" s="4"/>
      <c r="MTI158" s="77"/>
      <c r="MTJ158" s="77"/>
      <c r="MTK158" s="77"/>
      <c r="MTL158" s="77"/>
      <c r="MTO158" s="77"/>
      <c r="MTP158" s="77"/>
      <c r="MTQ158" s="77"/>
      <c r="MTR158" s="77"/>
      <c r="MTS158" s="77"/>
      <c r="MTZ158" s="77"/>
      <c r="MUA158" s="77"/>
      <c r="MUC158" s="4"/>
      <c r="MUD158" s="4"/>
      <c r="MUE158" s="4"/>
      <c r="MUF158" s="4"/>
      <c r="MUG158" s="77"/>
      <c r="MUH158" s="77"/>
      <c r="MUI158" s="77"/>
      <c r="MUJ158" s="77"/>
      <c r="MUM158" s="77"/>
      <c r="MUN158" s="77"/>
      <c r="MUO158" s="77"/>
      <c r="MUP158" s="77"/>
      <c r="MUQ158" s="77"/>
      <c r="MUX158" s="77"/>
      <c r="MUY158" s="77"/>
      <c r="MVA158" s="4"/>
      <c r="MVB158" s="4"/>
      <c r="MVC158" s="4"/>
      <c r="MVD158" s="4"/>
      <c r="MVE158" s="77"/>
      <c r="MVF158" s="77"/>
      <c r="MVG158" s="77"/>
      <c r="MVH158" s="77"/>
      <c r="MVK158" s="77"/>
      <c r="MVL158" s="77"/>
      <c r="MVM158" s="77"/>
      <c r="MVN158" s="77"/>
      <c r="MVO158" s="77"/>
      <c r="MVV158" s="77"/>
      <c r="MVW158" s="77"/>
      <c r="MVY158" s="4"/>
      <c r="MVZ158" s="4"/>
      <c r="MWA158" s="4"/>
      <c r="MWB158" s="4"/>
      <c r="MWC158" s="77"/>
      <c r="MWD158" s="77"/>
      <c r="MWE158" s="77"/>
      <c r="MWF158" s="77"/>
      <c r="MWI158" s="77"/>
      <c r="MWJ158" s="77"/>
      <c r="MWK158" s="77"/>
      <c r="MWL158" s="77"/>
      <c r="MWM158" s="77"/>
      <c r="MWT158" s="77"/>
      <c r="MWU158" s="77"/>
      <c r="MWW158" s="4"/>
      <c r="MWX158" s="4"/>
      <c r="MWY158" s="4"/>
      <c r="MWZ158" s="4"/>
      <c r="MXA158" s="77"/>
      <c r="MXB158" s="77"/>
      <c r="MXC158" s="77"/>
      <c r="MXD158" s="77"/>
      <c r="MXG158" s="77"/>
      <c r="MXH158" s="77"/>
      <c r="MXI158" s="77"/>
      <c r="MXJ158" s="77"/>
      <c r="MXK158" s="77"/>
      <c r="MXR158" s="77"/>
      <c r="MXS158" s="77"/>
      <c r="MXU158" s="4"/>
      <c r="MXV158" s="4"/>
      <c r="MXW158" s="4"/>
      <c r="MXX158" s="4"/>
      <c r="MXY158" s="77"/>
      <c r="MXZ158" s="77"/>
      <c r="MYA158" s="77"/>
      <c r="MYB158" s="77"/>
      <c r="MYE158" s="77"/>
      <c r="MYF158" s="77"/>
      <c r="MYG158" s="77"/>
      <c r="MYH158" s="77"/>
      <c r="MYI158" s="77"/>
      <c r="MYP158" s="77"/>
      <c r="MYQ158" s="77"/>
      <c r="MYS158" s="4"/>
      <c r="MYT158" s="4"/>
      <c r="MYU158" s="4"/>
      <c r="MYV158" s="4"/>
      <c r="MYW158" s="77"/>
      <c r="MYX158" s="77"/>
      <c r="MYY158" s="77"/>
      <c r="MYZ158" s="77"/>
      <c r="MZC158" s="77"/>
      <c r="MZD158" s="77"/>
      <c r="MZE158" s="77"/>
      <c r="MZF158" s="77"/>
      <c r="MZG158" s="77"/>
      <c r="MZN158" s="77"/>
      <c r="MZO158" s="77"/>
      <c r="MZQ158" s="4"/>
      <c r="MZR158" s="4"/>
      <c r="MZS158" s="4"/>
      <c r="MZT158" s="4"/>
      <c r="MZU158" s="77"/>
      <c r="MZV158" s="77"/>
      <c r="MZW158" s="77"/>
      <c r="MZX158" s="77"/>
      <c r="NAA158" s="77"/>
      <c r="NAB158" s="77"/>
      <c r="NAC158" s="77"/>
      <c r="NAD158" s="77"/>
      <c r="NAE158" s="77"/>
      <c r="NAL158" s="77"/>
      <c r="NAM158" s="77"/>
      <c r="NAO158" s="4"/>
      <c r="NAP158" s="4"/>
      <c r="NAQ158" s="4"/>
      <c r="NAR158" s="4"/>
      <c r="NAS158" s="77"/>
      <c r="NAT158" s="77"/>
      <c r="NAU158" s="77"/>
      <c r="NAV158" s="77"/>
      <c r="NAY158" s="77"/>
      <c r="NAZ158" s="77"/>
      <c r="NBA158" s="77"/>
      <c r="NBB158" s="77"/>
      <c r="NBC158" s="77"/>
      <c r="NBJ158" s="77"/>
      <c r="NBK158" s="77"/>
      <c r="NBM158" s="4"/>
      <c r="NBN158" s="4"/>
      <c r="NBO158" s="4"/>
      <c r="NBP158" s="4"/>
      <c r="NBQ158" s="77"/>
      <c r="NBR158" s="77"/>
      <c r="NBS158" s="77"/>
      <c r="NBT158" s="77"/>
      <c r="NBW158" s="77"/>
      <c r="NBX158" s="77"/>
      <c r="NBY158" s="77"/>
      <c r="NBZ158" s="77"/>
      <c r="NCA158" s="77"/>
      <c r="NCH158" s="77"/>
      <c r="NCI158" s="77"/>
      <c r="NCK158" s="4"/>
      <c r="NCL158" s="4"/>
      <c r="NCM158" s="4"/>
      <c r="NCN158" s="4"/>
      <c r="NCO158" s="77"/>
      <c r="NCP158" s="77"/>
      <c r="NCQ158" s="77"/>
      <c r="NCR158" s="77"/>
      <c r="NCU158" s="77"/>
      <c r="NCV158" s="77"/>
      <c r="NCW158" s="77"/>
      <c r="NCX158" s="77"/>
      <c r="NCY158" s="77"/>
      <c r="NDF158" s="77"/>
      <c r="NDG158" s="77"/>
      <c r="NDI158" s="4"/>
      <c r="NDJ158" s="4"/>
      <c r="NDK158" s="4"/>
      <c r="NDL158" s="4"/>
      <c r="NDM158" s="77"/>
      <c r="NDN158" s="77"/>
      <c r="NDO158" s="77"/>
      <c r="NDP158" s="77"/>
      <c r="NDS158" s="77"/>
      <c r="NDT158" s="77"/>
      <c r="NDU158" s="77"/>
      <c r="NDV158" s="77"/>
      <c r="NDW158" s="77"/>
      <c r="NED158" s="77"/>
      <c r="NEE158" s="77"/>
      <c r="NEG158" s="4"/>
      <c r="NEH158" s="4"/>
      <c r="NEI158" s="4"/>
      <c r="NEJ158" s="4"/>
      <c r="NEK158" s="77"/>
      <c r="NEL158" s="77"/>
      <c r="NEM158" s="77"/>
      <c r="NEN158" s="77"/>
      <c r="NEQ158" s="77"/>
      <c r="NER158" s="77"/>
      <c r="NES158" s="77"/>
      <c r="NET158" s="77"/>
      <c r="NEU158" s="77"/>
      <c r="NFB158" s="77"/>
      <c r="NFC158" s="77"/>
      <c r="NFE158" s="4"/>
      <c r="NFF158" s="4"/>
      <c r="NFG158" s="4"/>
      <c r="NFH158" s="4"/>
      <c r="NFI158" s="77"/>
      <c r="NFJ158" s="77"/>
      <c r="NFK158" s="77"/>
      <c r="NFL158" s="77"/>
      <c r="NFO158" s="77"/>
      <c r="NFP158" s="77"/>
      <c r="NFQ158" s="77"/>
      <c r="NFR158" s="77"/>
      <c r="NFS158" s="77"/>
      <c r="NFZ158" s="77"/>
      <c r="NGA158" s="77"/>
      <c r="NGC158" s="4"/>
      <c r="NGD158" s="4"/>
      <c r="NGE158" s="4"/>
      <c r="NGF158" s="4"/>
      <c r="NGG158" s="77"/>
      <c r="NGH158" s="77"/>
      <c r="NGI158" s="77"/>
      <c r="NGJ158" s="77"/>
      <c r="NGM158" s="77"/>
      <c r="NGN158" s="77"/>
      <c r="NGO158" s="77"/>
      <c r="NGP158" s="77"/>
      <c r="NGQ158" s="77"/>
      <c r="NGX158" s="77"/>
      <c r="NGY158" s="77"/>
      <c r="NHA158" s="4"/>
      <c r="NHB158" s="4"/>
      <c r="NHC158" s="4"/>
      <c r="NHD158" s="4"/>
      <c r="NHE158" s="77"/>
      <c r="NHF158" s="77"/>
      <c r="NHG158" s="77"/>
      <c r="NHH158" s="77"/>
      <c r="NHK158" s="77"/>
      <c r="NHL158" s="77"/>
      <c r="NHM158" s="77"/>
      <c r="NHN158" s="77"/>
      <c r="NHO158" s="77"/>
      <c r="NHV158" s="77"/>
      <c r="NHW158" s="77"/>
      <c r="NHY158" s="4"/>
      <c r="NHZ158" s="4"/>
      <c r="NIA158" s="4"/>
      <c r="NIB158" s="4"/>
      <c r="NIC158" s="77"/>
      <c r="NID158" s="77"/>
      <c r="NIE158" s="77"/>
      <c r="NIF158" s="77"/>
      <c r="NII158" s="77"/>
      <c r="NIJ158" s="77"/>
      <c r="NIK158" s="77"/>
      <c r="NIL158" s="77"/>
      <c r="NIM158" s="77"/>
      <c r="NIT158" s="77"/>
      <c r="NIU158" s="77"/>
      <c r="NIW158" s="4"/>
      <c r="NIX158" s="4"/>
      <c r="NIY158" s="4"/>
      <c r="NIZ158" s="4"/>
      <c r="NJA158" s="77"/>
      <c r="NJB158" s="77"/>
      <c r="NJC158" s="77"/>
      <c r="NJD158" s="77"/>
      <c r="NJG158" s="77"/>
      <c r="NJH158" s="77"/>
      <c r="NJI158" s="77"/>
      <c r="NJJ158" s="77"/>
      <c r="NJK158" s="77"/>
      <c r="NJR158" s="77"/>
      <c r="NJS158" s="77"/>
      <c r="NJU158" s="4"/>
      <c r="NJV158" s="4"/>
      <c r="NJW158" s="4"/>
      <c r="NJX158" s="4"/>
      <c r="NJY158" s="77"/>
      <c r="NJZ158" s="77"/>
      <c r="NKA158" s="77"/>
      <c r="NKB158" s="77"/>
      <c r="NKE158" s="77"/>
      <c r="NKF158" s="77"/>
      <c r="NKG158" s="77"/>
      <c r="NKH158" s="77"/>
      <c r="NKI158" s="77"/>
      <c r="NKP158" s="77"/>
      <c r="NKQ158" s="77"/>
      <c r="NKS158" s="4"/>
      <c r="NKT158" s="4"/>
      <c r="NKU158" s="4"/>
      <c r="NKV158" s="4"/>
      <c r="NKW158" s="77"/>
      <c r="NKX158" s="77"/>
      <c r="NKY158" s="77"/>
      <c r="NKZ158" s="77"/>
      <c r="NLC158" s="77"/>
      <c r="NLD158" s="77"/>
      <c r="NLE158" s="77"/>
      <c r="NLF158" s="77"/>
      <c r="NLG158" s="77"/>
      <c r="NLN158" s="77"/>
      <c r="NLO158" s="77"/>
      <c r="NLQ158" s="4"/>
      <c r="NLR158" s="4"/>
      <c r="NLS158" s="4"/>
      <c r="NLT158" s="4"/>
      <c r="NLU158" s="77"/>
      <c r="NLV158" s="77"/>
      <c r="NLW158" s="77"/>
      <c r="NLX158" s="77"/>
      <c r="NMA158" s="77"/>
      <c r="NMB158" s="77"/>
      <c r="NMC158" s="77"/>
      <c r="NMD158" s="77"/>
      <c r="NME158" s="77"/>
      <c r="NML158" s="77"/>
      <c r="NMM158" s="77"/>
      <c r="NMO158" s="4"/>
      <c r="NMP158" s="4"/>
      <c r="NMQ158" s="4"/>
      <c r="NMR158" s="4"/>
      <c r="NMS158" s="77"/>
      <c r="NMT158" s="77"/>
      <c r="NMU158" s="77"/>
      <c r="NMV158" s="77"/>
      <c r="NMY158" s="77"/>
      <c r="NMZ158" s="77"/>
      <c r="NNA158" s="77"/>
      <c r="NNB158" s="77"/>
      <c r="NNC158" s="77"/>
      <c r="NNJ158" s="77"/>
      <c r="NNK158" s="77"/>
      <c r="NNM158" s="4"/>
      <c r="NNN158" s="4"/>
      <c r="NNO158" s="4"/>
      <c r="NNP158" s="4"/>
      <c r="NNQ158" s="77"/>
      <c r="NNR158" s="77"/>
      <c r="NNS158" s="77"/>
      <c r="NNT158" s="77"/>
      <c r="NNW158" s="77"/>
      <c r="NNX158" s="77"/>
      <c r="NNY158" s="77"/>
      <c r="NNZ158" s="77"/>
      <c r="NOA158" s="77"/>
      <c r="NOH158" s="77"/>
      <c r="NOI158" s="77"/>
      <c r="NOK158" s="4"/>
      <c r="NOL158" s="4"/>
      <c r="NOM158" s="4"/>
      <c r="NON158" s="4"/>
      <c r="NOO158" s="77"/>
      <c r="NOP158" s="77"/>
      <c r="NOQ158" s="77"/>
      <c r="NOR158" s="77"/>
      <c r="NOU158" s="77"/>
      <c r="NOV158" s="77"/>
      <c r="NOW158" s="77"/>
      <c r="NOX158" s="77"/>
      <c r="NOY158" s="77"/>
      <c r="NPF158" s="77"/>
      <c r="NPG158" s="77"/>
      <c r="NPI158" s="4"/>
      <c r="NPJ158" s="4"/>
      <c r="NPK158" s="4"/>
      <c r="NPL158" s="4"/>
      <c r="NPM158" s="77"/>
      <c r="NPN158" s="77"/>
      <c r="NPO158" s="77"/>
      <c r="NPP158" s="77"/>
      <c r="NPS158" s="77"/>
      <c r="NPT158" s="77"/>
      <c r="NPU158" s="77"/>
      <c r="NPV158" s="77"/>
      <c r="NPW158" s="77"/>
      <c r="NQD158" s="77"/>
      <c r="NQE158" s="77"/>
      <c r="NQG158" s="4"/>
      <c r="NQH158" s="4"/>
      <c r="NQI158" s="4"/>
      <c r="NQJ158" s="4"/>
      <c r="NQK158" s="77"/>
      <c r="NQL158" s="77"/>
      <c r="NQM158" s="77"/>
      <c r="NQN158" s="77"/>
      <c r="NQQ158" s="77"/>
      <c r="NQR158" s="77"/>
      <c r="NQS158" s="77"/>
      <c r="NQT158" s="77"/>
      <c r="NQU158" s="77"/>
      <c r="NRB158" s="77"/>
      <c r="NRC158" s="77"/>
      <c r="NRE158" s="4"/>
      <c r="NRF158" s="4"/>
      <c r="NRG158" s="4"/>
      <c r="NRH158" s="4"/>
      <c r="NRI158" s="77"/>
      <c r="NRJ158" s="77"/>
      <c r="NRK158" s="77"/>
      <c r="NRL158" s="77"/>
      <c r="NRO158" s="77"/>
      <c r="NRP158" s="77"/>
      <c r="NRQ158" s="77"/>
      <c r="NRR158" s="77"/>
      <c r="NRS158" s="77"/>
      <c r="NRZ158" s="77"/>
      <c r="NSA158" s="77"/>
      <c r="NSC158" s="4"/>
      <c r="NSD158" s="4"/>
      <c r="NSE158" s="4"/>
      <c r="NSF158" s="4"/>
      <c r="NSG158" s="77"/>
      <c r="NSH158" s="77"/>
      <c r="NSI158" s="77"/>
      <c r="NSJ158" s="77"/>
      <c r="NSM158" s="77"/>
      <c r="NSN158" s="77"/>
      <c r="NSO158" s="77"/>
      <c r="NSP158" s="77"/>
      <c r="NSQ158" s="77"/>
      <c r="NSX158" s="77"/>
      <c r="NSY158" s="77"/>
      <c r="NTA158" s="4"/>
      <c r="NTB158" s="4"/>
      <c r="NTC158" s="4"/>
      <c r="NTD158" s="4"/>
      <c r="NTE158" s="77"/>
      <c r="NTF158" s="77"/>
      <c r="NTG158" s="77"/>
      <c r="NTH158" s="77"/>
      <c r="NTK158" s="77"/>
      <c r="NTL158" s="77"/>
      <c r="NTM158" s="77"/>
      <c r="NTN158" s="77"/>
      <c r="NTO158" s="77"/>
      <c r="NTV158" s="77"/>
      <c r="NTW158" s="77"/>
      <c r="NTY158" s="4"/>
      <c r="NTZ158" s="4"/>
      <c r="NUA158" s="4"/>
      <c r="NUB158" s="4"/>
      <c r="NUC158" s="77"/>
      <c r="NUD158" s="77"/>
      <c r="NUE158" s="77"/>
      <c r="NUF158" s="77"/>
      <c r="NUI158" s="77"/>
      <c r="NUJ158" s="77"/>
      <c r="NUK158" s="77"/>
      <c r="NUL158" s="77"/>
      <c r="NUM158" s="77"/>
      <c r="NUT158" s="77"/>
      <c r="NUU158" s="77"/>
      <c r="NUW158" s="4"/>
      <c r="NUX158" s="4"/>
      <c r="NUY158" s="4"/>
      <c r="NUZ158" s="4"/>
      <c r="NVA158" s="77"/>
      <c r="NVB158" s="77"/>
      <c r="NVC158" s="77"/>
      <c r="NVD158" s="77"/>
      <c r="NVG158" s="77"/>
      <c r="NVH158" s="77"/>
      <c r="NVI158" s="77"/>
      <c r="NVJ158" s="77"/>
      <c r="NVK158" s="77"/>
      <c r="NVR158" s="77"/>
      <c r="NVS158" s="77"/>
      <c r="NVU158" s="4"/>
      <c r="NVV158" s="4"/>
      <c r="NVW158" s="4"/>
      <c r="NVX158" s="4"/>
      <c r="NVY158" s="77"/>
      <c r="NVZ158" s="77"/>
      <c r="NWA158" s="77"/>
      <c r="NWB158" s="77"/>
      <c r="NWE158" s="77"/>
      <c r="NWF158" s="77"/>
      <c r="NWG158" s="77"/>
      <c r="NWH158" s="77"/>
      <c r="NWI158" s="77"/>
      <c r="NWP158" s="77"/>
      <c r="NWQ158" s="77"/>
      <c r="NWS158" s="4"/>
      <c r="NWT158" s="4"/>
      <c r="NWU158" s="4"/>
      <c r="NWV158" s="4"/>
      <c r="NWW158" s="77"/>
      <c r="NWX158" s="77"/>
      <c r="NWY158" s="77"/>
      <c r="NWZ158" s="77"/>
      <c r="NXC158" s="77"/>
      <c r="NXD158" s="77"/>
      <c r="NXE158" s="77"/>
      <c r="NXF158" s="77"/>
      <c r="NXG158" s="77"/>
      <c r="NXN158" s="77"/>
      <c r="NXO158" s="77"/>
      <c r="NXQ158" s="4"/>
      <c r="NXR158" s="4"/>
      <c r="NXS158" s="4"/>
      <c r="NXT158" s="4"/>
      <c r="NXU158" s="77"/>
      <c r="NXV158" s="77"/>
      <c r="NXW158" s="77"/>
      <c r="NXX158" s="77"/>
      <c r="NYA158" s="77"/>
      <c r="NYB158" s="77"/>
      <c r="NYC158" s="77"/>
      <c r="NYD158" s="77"/>
      <c r="NYE158" s="77"/>
      <c r="NYL158" s="77"/>
      <c r="NYM158" s="77"/>
      <c r="NYO158" s="4"/>
      <c r="NYP158" s="4"/>
      <c r="NYQ158" s="4"/>
      <c r="NYR158" s="4"/>
      <c r="NYS158" s="77"/>
      <c r="NYT158" s="77"/>
      <c r="NYU158" s="77"/>
      <c r="NYV158" s="77"/>
      <c r="NYY158" s="77"/>
      <c r="NYZ158" s="77"/>
      <c r="NZA158" s="77"/>
      <c r="NZB158" s="77"/>
      <c r="NZC158" s="77"/>
      <c r="NZJ158" s="77"/>
      <c r="NZK158" s="77"/>
      <c r="NZM158" s="4"/>
      <c r="NZN158" s="4"/>
      <c r="NZO158" s="4"/>
      <c r="NZP158" s="4"/>
      <c r="NZQ158" s="77"/>
      <c r="NZR158" s="77"/>
      <c r="NZS158" s="77"/>
      <c r="NZT158" s="77"/>
      <c r="NZW158" s="77"/>
      <c r="NZX158" s="77"/>
      <c r="NZY158" s="77"/>
      <c r="NZZ158" s="77"/>
      <c r="OAA158" s="77"/>
      <c r="OAH158" s="77"/>
      <c r="OAI158" s="77"/>
      <c r="OAK158" s="4"/>
      <c r="OAL158" s="4"/>
      <c r="OAM158" s="4"/>
      <c r="OAN158" s="4"/>
      <c r="OAO158" s="77"/>
      <c r="OAP158" s="77"/>
      <c r="OAQ158" s="77"/>
      <c r="OAR158" s="77"/>
      <c r="OAU158" s="77"/>
      <c r="OAV158" s="77"/>
      <c r="OAW158" s="77"/>
      <c r="OAX158" s="77"/>
      <c r="OAY158" s="77"/>
      <c r="OBF158" s="77"/>
      <c r="OBG158" s="77"/>
      <c r="OBI158" s="4"/>
      <c r="OBJ158" s="4"/>
      <c r="OBK158" s="4"/>
      <c r="OBL158" s="4"/>
      <c r="OBM158" s="77"/>
      <c r="OBN158" s="77"/>
      <c r="OBO158" s="77"/>
      <c r="OBP158" s="77"/>
      <c r="OBS158" s="77"/>
      <c r="OBT158" s="77"/>
      <c r="OBU158" s="77"/>
      <c r="OBV158" s="77"/>
      <c r="OBW158" s="77"/>
      <c r="OCD158" s="77"/>
      <c r="OCE158" s="77"/>
      <c r="OCG158" s="4"/>
      <c r="OCH158" s="4"/>
      <c r="OCI158" s="4"/>
      <c r="OCJ158" s="4"/>
      <c r="OCK158" s="77"/>
      <c r="OCL158" s="77"/>
      <c r="OCM158" s="77"/>
      <c r="OCN158" s="77"/>
      <c r="OCQ158" s="77"/>
      <c r="OCR158" s="77"/>
      <c r="OCS158" s="77"/>
      <c r="OCT158" s="77"/>
      <c r="OCU158" s="77"/>
      <c r="ODB158" s="77"/>
      <c r="ODC158" s="77"/>
      <c r="ODE158" s="4"/>
      <c r="ODF158" s="4"/>
      <c r="ODG158" s="4"/>
      <c r="ODH158" s="4"/>
      <c r="ODI158" s="77"/>
      <c r="ODJ158" s="77"/>
      <c r="ODK158" s="77"/>
      <c r="ODL158" s="77"/>
      <c r="ODO158" s="77"/>
      <c r="ODP158" s="77"/>
      <c r="ODQ158" s="77"/>
      <c r="ODR158" s="77"/>
      <c r="ODS158" s="77"/>
      <c r="ODZ158" s="77"/>
      <c r="OEA158" s="77"/>
      <c r="OEC158" s="4"/>
      <c r="OED158" s="4"/>
      <c r="OEE158" s="4"/>
      <c r="OEF158" s="4"/>
      <c r="OEG158" s="77"/>
      <c r="OEH158" s="77"/>
      <c r="OEI158" s="77"/>
      <c r="OEJ158" s="77"/>
      <c r="OEM158" s="77"/>
      <c r="OEN158" s="77"/>
      <c r="OEO158" s="77"/>
      <c r="OEP158" s="77"/>
      <c r="OEQ158" s="77"/>
      <c r="OEX158" s="77"/>
      <c r="OEY158" s="77"/>
      <c r="OFA158" s="4"/>
      <c r="OFB158" s="4"/>
      <c r="OFC158" s="4"/>
      <c r="OFD158" s="4"/>
      <c r="OFE158" s="77"/>
      <c r="OFF158" s="77"/>
      <c r="OFG158" s="77"/>
      <c r="OFH158" s="77"/>
      <c r="OFK158" s="77"/>
      <c r="OFL158" s="77"/>
      <c r="OFM158" s="77"/>
      <c r="OFN158" s="77"/>
      <c r="OFO158" s="77"/>
      <c r="OFV158" s="77"/>
      <c r="OFW158" s="77"/>
      <c r="OFY158" s="4"/>
      <c r="OFZ158" s="4"/>
      <c r="OGA158" s="4"/>
      <c r="OGB158" s="4"/>
      <c r="OGC158" s="77"/>
      <c r="OGD158" s="77"/>
      <c r="OGE158" s="77"/>
      <c r="OGF158" s="77"/>
      <c r="OGI158" s="77"/>
      <c r="OGJ158" s="77"/>
      <c r="OGK158" s="77"/>
      <c r="OGL158" s="77"/>
      <c r="OGM158" s="77"/>
      <c r="OGT158" s="77"/>
      <c r="OGU158" s="77"/>
      <c r="OGW158" s="4"/>
      <c r="OGX158" s="4"/>
      <c r="OGY158" s="4"/>
      <c r="OGZ158" s="4"/>
      <c r="OHA158" s="77"/>
      <c r="OHB158" s="77"/>
      <c r="OHC158" s="77"/>
      <c r="OHD158" s="77"/>
      <c r="OHG158" s="77"/>
      <c r="OHH158" s="77"/>
      <c r="OHI158" s="77"/>
      <c r="OHJ158" s="77"/>
      <c r="OHK158" s="77"/>
      <c r="OHR158" s="77"/>
      <c r="OHS158" s="77"/>
      <c r="OHU158" s="4"/>
      <c r="OHV158" s="4"/>
      <c r="OHW158" s="4"/>
      <c r="OHX158" s="4"/>
      <c r="OHY158" s="77"/>
      <c r="OHZ158" s="77"/>
      <c r="OIA158" s="77"/>
      <c r="OIB158" s="77"/>
      <c r="OIE158" s="77"/>
      <c r="OIF158" s="77"/>
      <c r="OIG158" s="77"/>
      <c r="OIH158" s="77"/>
      <c r="OII158" s="77"/>
      <c r="OIP158" s="77"/>
      <c r="OIQ158" s="77"/>
      <c r="OIS158" s="4"/>
      <c r="OIT158" s="4"/>
      <c r="OIU158" s="4"/>
      <c r="OIV158" s="4"/>
      <c r="OIW158" s="77"/>
      <c r="OIX158" s="77"/>
      <c r="OIY158" s="77"/>
      <c r="OIZ158" s="77"/>
      <c r="OJC158" s="77"/>
      <c r="OJD158" s="77"/>
      <c r="OJE158" s="77"/>
      <c r="OJF158" s="77"/>
      <c r="OJG158" s="77"/>
      <c r="OJN158" s="77"/>
      <c r="OJO158" s="77"/>
      <c r="OJQ158" s="4"/>
      <c r="OJR158" s="4"/>
      <c r="OJS158" s="4"/>
      <c r="OJT158" s="4"/>
      <c r="OJU158" s="77"/>
      <c r="OJV158" s="77"/>
      <c r="OJW158" s="77"/>
      <c r="OJX158" s="77"/>
      <c r="OKA158" s="77"/>
      <c r="OKB158" s="77"/>
      <c r="OKC158" s="77"/>
      <c r="OKD158" s="77"/>
      <c r="OKE158" s="77"/>
      <c r="OKL158" s="77"/>
      <c r="OKM158" s="77"/>
      <c r="OKO158" s="4"/>
      <c r="OKP158" s="4"/>
      <c r="OKQ158" s="4"/>
      <c r="OKR158" s="4"/>
      <c r="OKS158" s="77"/>
      <c r="OKT158" s="77"/>
      <c r="OKU158" s="77"/>
      <c r="OKV158" s="77"/>
      <c r="OKY158" s="77"/>
      <c r="OKZ158" s="77"/>
      <c r="OLA158" s="77"/>
      <c r="OLB158" s="77"/>
      <c r="OLC158" s="77"/>
      <c r="OLJ158" s="77"/>
      <c r="OLK158" s="77"/>
      <c r="OLM158" s="4"/>
      <c r="OLN158" s="4"/>
      <c r="OLO158" s="4"/>
      <c r="OLP158" s="4"/>
      <c r="OLQ158" s="77"/>
      <c r="OLR158" s="77"/>
      <c r="OLS158" s="77"/>
      <c r="OLT158" s="77"/>
      <c r="OLW158" s="77"/>
      <c r="OLX158" s="77"/>
      <c r="OLY158" s="77"/>
      <c r="OLZ158" s="77"/>
      <c r="OMA158" s="77"/>
      <c r="OMH158" s="77"/>
      <c r="OMI158" s="77"/>
      <c r="OMK158" s="4"/>
      <c r="OML158" s="4"/>
      <c r="OMM158" s="4"/>
      <c r="OMN158" s="4"/>
      <c r="OMO158" s="77"/>
      <c r="OMP158" s="77"/>
      <c r="OMQ158" s="77"/>
      <c r="OMR158" s="77"/>
      <c r="OMU158" s="77"/>
      <c r="OMV158" s="77"/>
      <c r="OMW158" s="77"/>
      <c r="OMX158" s="77"/>
      <c r="OMY158" s="77"/>
      <c r="ONF158" s="77"/>
      <c r="ONG158" s="77"/>
      <c r="ONI158" s="4"/>
      <c r="ONJ158" s="4"/>
      <c r="ONK158" s="4"/>
      <c r="ONL158" s="4"/>
      <c r="ONM158" s="77"/>
      <c r="ONN158" s="77"/>
      <c r="ONO158" s="77"/>
      <c r="ONP158" s="77"/>
      <c r="ONS158" s="77"/>
      <c r="ONT158" s="77"/>
      <c r="ONU158" s="77"/>
      <c r="ONV158" s="77"/>
      <c r="ONW158" s="77"/>
      <c r="OOD158" s="77"/>
      <c r="OOE158" s="77"/>
      <c r="OOG158" s="4"/>
      <c r="OOH158" s="4"/>
      <c r="OOI158" s="4"/>
      <c r="OOJ158" s="4"/>
      <c r="OOK158" s="77"/>
      <c r="OOL158" s="77"/>
      <c r="OOM158" s="77"/>
      <c r="OON158" s="77"/>
      <c r="OOQ158" s="77"/>
      <c r="OOR158" s="77"/>
      <c r="OOS158" s="77"/>
      <c r="OOT158" s="77"/>
      <c r="OOU158" s="77"/>
      <c r="OPB158" s="77"/>
      <c r="OPC158" s="77"/>
      <c r="OPE158" s="4"/>
      <c r="OPF158" s="4"/>
      <c r="OPG158" s="4"/>
      <c r="OPH158" s="4"/>
      <c r="OPI158" s="77"/>
      <c r="OPJ158" s="77"/>
      <c r="OPK158" s="77"/>
      <c r="OPL158" s="77"/>
      <c r="OPO158" s="77"/>
      <c r="OPP158" s="77"/>
      <c r="OPQ158" s="77"/>
      <c r="OPR158" s="77"/>
      <c r="OPS158" s="77"/>
      <c r="OPZ158" s="77"/>
      <c r="OQA158" s="77"/>
      <c r="OQC158" s="4"/>
      <c r="OQD158" s="4"/>
      <c r="OQE158" s="4"/>
      <c r="OQF158" s="4"/>
      <c r="OQG158" s="77"/>
      <c r="OQH158" s="77"/>
      <c r="OQI158" s="77"/>
      <c r="OQJ158" s="77"/>
      <c r="OQM158" s="77"/>
      <c r="OQN158" s="77"/>
      <c r="OQO158" s="77"/>
      <c r="OQP158" s="77"/>
      <c r="OQQ158" s="77"/>
      <c r="OQX158" s="77"/>
      <c r="OQY158" s="77"/>
      <c r="ORA158" s="4"/>
      <c r="ORB158" s="4"/>
      <c r="ORC158" s="4"/>
      <c r="ORD158" s="4"/>
      <c r="ORE158" s="77"/>
      <c r="ORF158" s="77"/>
      <c r="ORG158" s="77"/>
      <c r="ORH158" s="77"/>
      <c r="ORK158" s="77"/>
      <c r="ORL158" s="77"/>
      <c r="ORM158" s="77"/>
      <c r="ORN158" s="77"/>
      <c r="ORO158" s="77"/>
      <c r="ORV158" s="77"/>
      <c r="ORW158" s="77"/>
      <c r="ORY158" s="4"/>
      <c r="ORZ158" s="4"/>
      <c r="OSA158" s="4"/>
      <c r="OSB158" s="4"/>
      <c r="OSC158" s="77"/>
      <c r="OSD158" s="77"/>
      <c r="OSE158" s="77"/>
      <c r="OSF158" s="77"/>
      <c r="OSI158" s="77"/>
      <c r="OSJ158" s="77"/>
      <c r="OSK158" s="77"/>
      <c r="OSL158" s="77"/>
      <c r="OSM158" s="77"/>
      <c r="OST158" s="77"/>
      <c r="OSU158" s="77"/>
      <c r="OSW158" s="4"/>
      <c r="OSX158" s="4"/>
      <c r="OSY158" s="4"/>
      <c r="OSZ158" s="4"/>
      <c r="OTA158" s="77"/>
      <c r="OTB158" s="77"/>
      <c r="OTC158" s="77"/>
      <c r="OTD158" s="77"/>
      <c r="OTG158" s="77"/>
      <c r="OTH158" s="77"/>
      <c r="OTI158" s="77"/>
      <c r="OTJ158" s="77"/>
      <c r="OTK158" s="77"/>
      <c r="OTR158" s="77"/>
      <c r="OTS158" s="77"/>
      <c r="OTU158" s="4"/>
      <c r="OTV158" s="4"/>
      <c r="OTW158" s="4"/>
      <c r="OTX158" s="4"/>
      <c r="OTY158" s="77"/>
      <c r="OTZ158" s="77"/>
      <c r="OUA158" s="77"/>
      <c r="OUB158" s="77"/>
      <c r="OUE158" s="77"/>
      <c r="OUF158" s="77"/>
      <c r="OUG158" s="77"/>
      <c r="OUH158" s="77"/>
      <c r="OUI158" s="77"/>
      <c r="OUP158" s="77"/>
      <c r="OUQ158" s="77"/>
      <c r="OUS158" s="4"/>
      <c r="OUT158" s="4"/>
      <c r="OUU158" s="4"/>
      <c r="OUV158" s="4"/>
      <c r="OUW158" s="77"/>
      <c r="OUX158" s="77"/>
      <c r="OUY158" s="77"/>
      <c r="OUZ158" s="77"/>
      <c r="OVC158" s="77"/>
      <c r="OVD158" s="77"/>
      <c r="OVE158" s="77"/>
      <c r="OVF158" s="77"/>
      <c r="OVG158" s="77"/>
      <c r="OVN158" s="77"/>
      <c r="OVO158" s="77"/>
      <c r="OVQ158" s="4"/>
      <c r="OVR158" s="4"/>
      <c r="OVS158" s="4"/>
      <c r="OVT158" s="4"/>
      <c r="OVU158" s="77"/>
      <c r="OVV158" s="77"/>
      <c r="OVW158" s="77"/>
      <c r="OVX158" s="77"/>
      <c r="OWA158" s="77"/>
      <c r="OWB158" s="77"/>
      <c r="OWC158" s="77"/>
      <c r="OWD158" s="77"/>
      <c r="OWE158" s="77"/>
      <c r="OWL158" s="77"/>
      <c r="OWM158" s="77"/>
      <c r="OWO158" s="4"/>
      <c r="OWP158" s="4"/>
      <c r="OWQ158" s="4"/>
      <c r="OWR158" s="4"/>
      <c r="OWS158" s="77"/>
      <c r="OWT158" s="77"/>
      <c r="OWU158" s="77"/>
      <c r="OWV158" s="77"/>
      <c r="OWY158" s="77"/>
      <c r="OWZ158" s="77"/>
      <c r="OXA158" s="77"/>
      <c r="OXB158" s="77"/>
      <c r="OXC158" s="77"/>
      <c r="OXJ158" s="77"/>
      <c r="OXK158" s="77"/>
      <c r="OXM158" s="4"/>
      <c r="OXN158" s="4"/>
      <c r="OXO158" s="4"/>
      <c r="OXP158" s="4"/>
      <c r="OXQ158" s="77"/>
      <c r="OXR158" s="77"/>
      <c r="OXS158" s="77"/>
      <c r="OXT158" s="77"/>
      <c r="OXW158" s="77"/>
      <c r="OXX158" s="77"/>
      <c r="OXY158" s="77"/>
      <c r="OXZ158" s="77"/>
      <c r="OYA158" s="77"/>
      <c r="OYH158" s="77"/>
      <c r="OYI158" s="77"/>
      <c r="OYK158" s="4"/>
      <c r="OYL158" s="4"/>
      <c r="OYM158" s="4"/>
      <c r="OYN158" s="4"/>
      <c r="OYO158" s="77"/>
      <c r="OYP158" s="77"/>
      <c r="OYQ158" s="77"/>
      <c r="OYR158" s="77"/>
      <c r="OYU158" s="77"/>
      <c r="OYV158" s="77"/>
      <c r="OYW158" s="77"/>
      <c r="OYX158" s="77"/>
      <c r="OYY158" s="77"/>
      <c r="OZF158" s="77"/>
      <c r="OZG158" s="77"/>
      <c r="OZI158" s="4"/>
      <c r="OZJ158" s="4"/>
      <c r="OZK158" s="4"/>
      <c r="OZL158" s="4"/>
      <c r="OZM158" s="77"/>
      <c r="OZN158" s="77"/>
      <c r="OZO158" s="77"/>
      <c r="OZP158" s="77"/>
      <c r="OZS158" s="77"/>
      <c r="OZT158" s="77"/>
      <c r="OZU158" s="77"/>
      <c r="OZV158" s="77"/>
      <c r="OZW158" s="77"/>
      <c r="PAD158" s="77"/>
      <c r="PAE158" s="77"/>
      <c r="PAG158" s="4"/>
      <c r="PAH158" s="4"/>
      <c r="PAI158" s="4"/>
      <c r="PAJ158" s="4"/>
      <c r="PAK158" s="77"/>
      <c r="PAL158" s="77"/>
      <c r="PAM158" s="77"/>
      <c r="PAN158" s="77"/>
      <c r="PAQ158" s="77"/>
      <c r="PAR158" s="77"/>
      <c r="PAS158" s="77"/>
      <c r="PAT158" s="77"/>
      <c r="PAU158" s="77"/>
      <c r="PBB158" s="77"/>
      <c r="PBC158" s="77"/>
      <c r="PBE158" s="4"/>
      <c r="PBF158" s="4"/>
      <c r="PBG158" s="4"/>
      <c r="PBH158" s="4"/>
      <c r="PBI158" s="77"/>
      <c r="PBJ158" s="77"/>
      <c r="PBK158" s="77"/>
      <c r="PBL158" s="77"/>
      <c r="PBO158" s="77"/>
      <c r="PBP158" s="77"/>
      <c r="PBQ158" s="77"/>
      <c r="PBR158" s="77"/>
      <c r="PBS158" s="77"/>
      <c r="PBZ158" s="77"/>
      <c r="PCA158" s="77"/>
      <c r="PCC158" s="4"/>
      <c r="PCD158" s="4"/>
      <c r="PCE158" s="4"/>
      <c r="PCF158" s="4"/>
      <c r="PCG158" s="77"/>
      <c r="PCH158" s="77"/>
      <c r="PCI158" s="77"/>
      <c r="PCJ158" s="77"/>
      <c r="PCM158" s="77"/>
      <c r="PCN158" s="77"/>
      <c r="PCO158" s="77"/>
      <c r="PCP158" s="77"/>
      <c r="PCQ158" s="77"/>
      <c r="PCX158" s="77"/>
      <c r="PCY158" s="77"/>
      <c r="PDA158" s="4"/>
      <c r="PDB158" s="4"/>
      <c r="PDC158" s="4"/>
      <c r="PDD158" s="4"/>
      <c r="PDE158" s="77"/>
      <c r="PDF158" s="77"/>
      <c r="PDG158" s="77"/>
      <c r="PDH158" s="77"/>
      <c r="PDK158" s="77"/>
      <c r="PDL158" s="77"/>
      <c r="PDM158" s="77"/>
      <c r="PDN158" s="77"/>
      <c r="PDO158" s="77"/>
      <c r="PDV158" s="77"/>
      <c r="PDW158" s="77"/>
      <c r="PDY158" s="4"/>
      <c r="PDZ158" s="4"/>
      <c r="PEA158" s="4"/>
      <c r="PEB158" s="4"/>
      <c r="PEC158" s="77"/>
      <c r="PED158" s="77"/>
      <c r="PEE158" s="77"/>
      <c r="PEF158" s="77"/>
      <c r="PEI158" s="77"/>
      <c r="PEJ158" s="77"/>
      <c r="PEK158" s="77"/>
      <c r="PEL158" s="77"/>
      <c r="PEM158" s="77"/>
      <c r="PET158" s="77"/>
      <c r="PEU158" s="77"/>
      <c r="PEW158" s="4"/>
      <c r="PEX158" s="4"/>
      <c r="PEY158" s="4"/>
      <c r="PEZ158" s="4"/>
      <c r="PFA158" s="77"/>
      <c r="PFB158" s="77"/>
      <c r="PFC158" s="77"/>
      <c r="PFD158" s="77"/>
      <c r="PFG158" s="77"/>
      <c r="PFH158" s="77"/>
      <c r="PFI158" s="77"/>
      <c r="PFJ158" s="77"/>
      <c r="PFK158" s="77"/>
      <c r="PFR158" s="77"/>
      <c r="PFS158" s="77"/>
      <c r="PFU158" s="4"/>
      <c r="PFV158" s="4"/>
      <c r="PFW158" s="4"/>
      <c r="PFX158" s="4"/>
      <c r="PFY158" s="77"/>
      <c r="PFZ158" s="77"/>
      <c r="PGA158" s="77"/>
      <c r="PGB158" s="77"/>
      <c r="PGE158" s="77"/>
      <c r="PGF158" s="77"/>
      <c r="PGG158" s="77"/>
      <c r="PGH158" s="77"/>
      <c r="PGI158" s="77"/>
      <c r="PGP158" s="77"/>
      <c r="PGQ158" s="77"/>
      <c r="PGS158" s="4"/>
      <c r="PGT158" s="4"/>
      <c r="PGU158" s="4"/>
      <c r="PGV158" s="4"/>
      <c r="PGW158" s="77"/>
      <c r="PGX158" s="77"/>
      <c r="PGY158" s="77"/>
      <c r="PGZ158" s="77"/>
      <c r="PHC158" s="77"/>
      <c r="PHD158" s="77"/>
      <c r="PHE158" s="77"/>
      <c r="PHF158" s="77"/>
      <c r="PHG158" s="77"/>
      <c r="PHN158" s="77"/>
      <c r="PHO158" s="77"/>
      <c r="PHQ158" s="4"/>
      <c r="PHR158" s="4"/>
      <c r="PHS158" s="4"/>
      <c r="PHT158" s="4"/>
      <c r="PHU158" s="77"/>
      <c r="PHV158" s="77"/>
      <c r="PHW158" s="77"/>
      <c r="PHX158" s="77"/>
      <c r="PIA158" s="77"/>
      <c r="PIB158" s="77"/>
      <c r="PIC158" s="77"/>
      <c r="PID158" s="77"/>
      <c r="PIE158" s="77"/>
      <c r="PIL158" s="77"/>
      <c r="PIM158" s="77"/>
      <c r="PIO158" s="4"/>
      <c r="PIP158" s="4"/>
      <c r="PIQ158" s="4"/>
      <c r="PIR158" s="4"/>
      <c r="PIS158" s="77"/>
      <c r="PIT158" s="77"/>
      <c r="PIU158" s="77"/>
      <c r="PIV158" s="77"/>
      <c r="PIY158" s="77"/>
      <c r="PIZ158" s="77"/>
      <c r="PJA158" s="77"/>
      <c r="PJB158" s="77"/>
      <c r="PJC158" s="77"/>
      <c r="PJJ158" s="77"/>
      <c r="PJK158" s="77"/>
      <c r="PJM158" s="4"/>
      <c r="PJN158" s="4"/>
      <c r="PJO158" s="4"/>
      <c r="PJP158" s="4"/>
      <c r="PJQ158" s="77"/>
      <c r="PJR158" s="77"/>
      <c r="PJS158" s="77"/>
      <c r="PJT158" s="77"/>
      <c r="PJW158" s="77"/>
      <c r="PJX158" s="77"/>
      <c r="PJY158" s="77"/>
      <c r="PJZ158" s="77"/>
      <c r="PKA158" s="77"/>
      <c r="PKH158" s="77"/>
      <c r="PKI158" s="77"/>
      <c r="PKK158" s="4"/>
      <c r="PKL158" s="4"/>
      <c r="PKM158" s="4"/>
      <c r="PKN158" s="4"/>
      <c r="PKO158" s="77"/>
      <c r="PKP158" s="77"/>
      <c r="PKQ158" s="77"/>
      <c r="PKR158" s="77"/>
      <c r="PKU158" s="77"/>
      <c r="PKV158" s="77"/>
      <c r="PKW158" s="77"/>
      <c r="PKX158" s="77"/>
      <c r="PKY158" s="77"/>
      <c r="PLF158" s="77"/>
      <c r="PLG158" s="77"/>
      <c r="PLI158" s="4"/>
      <c r="PLJ158" s="4"/>
      <c r="PLK158" s="4"/>
      <c r="PLL158" s="4"/>
      <c r="PLM158" s="77"/>
      <c r="PLN158" s="77"/>
      <c r="PLO158" s="77"/>
      <c r="PLP158" s="77"/>
      <c r="PLS158" s="77"/>
      <c r="PLT158" s="77"/>
      <c r="PLU158" s="77"/>
      <c r="PLV158" s="77"/>
      <c r="PLW158" s="77"/>
      <c r="PMD158" s="77"/>
      <c r="PME158" s="77"/>
      <c r="PMG158" s="4"/>
      <c r="PMH158" s="4"/>
      <c r="PMI158" s="4"/>
      <c r="PMJ158" s="4"/>
      <c r="PMK158" s="77"/>
      <c r="PML158" s="77"/>
      <c r="PMM158" s="77"/>
      <c r="PMN158" s="77"/>
      <c r="PMQ158" s="77"/>
      <c r="PMR158" s="77"/>
      <c r="PMS158" s="77"/>
      <c r="PMT158" s="77"/>
      <c r="PMU158" s="77"/>
      <c r="PNB158" s="77"/>
      <c r="PNC158" s="77"/>
      <c r="PNE158" s="4"/>
      <c r="PNF158" s="4"/>
      <c r="PNG158" s="4"/>
      <c r="PNH158" s="4"/>
      <c r="PNI158" s="77"/>
      <c r="PNJ158" s="77"/>
      <c r="PNK158" s="77"/>
      <c r="PNL158" s="77"/>
      <c r="PNO158" s="77"/>
      <c r="PNP158" s="77"/>
      <c r="PNQ158" s="77"/>
      <c r="PNR158" s="77"/>
      <c r="PNS158" s="77"/>
      <c r="PNZ158" s="77"/>
      <c r="POA158" s="77"/>
      <c r="POC158" s="4"/>
      <c r="POD158" s="4"/>
      <c r="POE158" s="4"/>
      <c r="POF158" s="4"/>
      <c r="POG158" s="77"/>
      <c r="POH158" s="77"/>
      <c r="POI158" s="77"/>
      <c r="POJ158" s="77"/>
      <c r="POM158" s="77"/>
      <c r="PON158" s="77"/>
      <c r="POO158" s="77"/>
      <c r="POP158" s="77"/>
      <c r="POQ158" s="77"/>
      <c r="POX158" s="77"/>
      <c r="POY158" s="77"/>
      <c r="PPA158" s="4"/>
      <c r="PPB158" s="4"/>
      <c r="PPC158" s="4"/>
      <c r="PPD158" s="4"/>
      <c r="PPE158" s="77"/>
      <c r="PPF158" s="77"/>
      <c r="PPG158" s="77"/>
      <c r="PPH158" s="77"/>
      <c r="PPK158" s="77"/>
      <c r="PPL158" s="77"/>
      <c r="PPM158" s="77"/>
      <c r="PPN158" s="77"/>
      <c r="PPO158" s="77"/>
      <c r="PPV158" s="77"/>
      <c r="PPW158" s="77"/>
      <c r="PPY158" s="4"/>
      <c r="PPZ158" s="4"/>
      <c r="PQA158" s="4"/>
      <c r="PQB158" s="4"/>
      <c r="PQC158" s="77"/>
      <c r="PQD158" s="77"/>
      <c r="PQE158" s="77"/>
      <c r="PQF158" s="77"/>
      <c r="PQI158" s="77"/>
      <c r="PQJ158" s="77"/>
      <c r="PQK158" s="77"/>
      <c r="PQL158" s="77"/>
      <c r="PQM158" s="77"/>
      <c r="PQT158" s="77"/>
      <c r="PQU158" s="77"/>
      <c r="PQW158" s="4"/>
      <c r="PQX158" s="4"/>
      <c r="PQY158" s="4"/>
      <c r="PQZ158" s="4"/>
      <c r="PRA158" s="77"/>
      <c r="PRB158" s="77"/>
      <c r="PRC158" s="77"/>
      <c r="PRD158" s="77"/>
      <c r="PRG158" s="77"/>
      <c r="PRH158" s="77"/>
      <c r="PRI158" s="77"/>
      <c r="PRJ158" s="77"/>
      <c r="PRK158" s="77"/>
      <c r="PRR158" s="77"/>
      <c r="PRS158" s="77"/>
      <c r="PRU158" s="4"/>
      <c r="PRV158" s="4"/>
      <c r="PRW158" s="4"/>
      <c r="PRX158" s="4"/>
      <c r="PRY158" s="77"/>
      <c r="PRZ158" s="77"/>
      <c r="PSA158" s="77"/>
      <c r="PSB158" s="77"/>
      <c r="PSE158" s="77"/>
      <c r="PSF158" s="77"/>
      <c r="PSG158" s="77"/>
      <c r="PSH158" s="77"/>
      <c r="PSI158" s="77"/>
      <c r="PSP158" s="77"/>
      <c r="PSQ158" s="77"/>
      <c r="PSS158" s="4"/>
      <c r="PST158" s="4"/>
      <c r="PSU158" s="4"/>
      <c r="PSV158" s="4"/>
      <c r="PSW158" s="77"/>
      <c r="PSX158" s="77"/>
      <c r="PSY158" s="77"/>
      <c r="PSZ158" s="77"/>
      <c r="PTC158" s="77"/>
      <c r="PTD158" s="77"/>
      <c r="PTE158" s="77"/>
      <c r="PTF158" s="77"/>
      <c r="PTG158" s="77"/>
      <c r="PTN158" s="77"/>
      <c r="PTO158" s="77"/>
      <c r="PTQ158" s="4"/>
      <c r="PTR158" s="4"/>
      <c r="PTS158" s="4"/>
      <c r="PTT158" s="4"/>
      <c r="PTU158" s="77"/>
      <c r="PTV158" s="77"/>
      <c r="PTW158" s="77"/>
      <c r="PTX158" s="77"/>
      <c r="PUA158" s="77"/>
      <c r="PUB158" s="77"/>
      <c r="PUC158" s="77"/>
      <c r="PUD158" s="77"/>
      <c r="PUE158" s="77"/>
      <c r="PUL158" s="77"/>
      <c r="PUM158" s="77"/>
      <c r="PUO158" s="4"/>
      <c r="PUP158" s="4"/>
      <c r="PUQ158" s="4"/>
      <c r="PUR158" s="4"/>
      <c r="PUS158" s="77"/>
      <c r="PUT158" s="77"/>
      <c r="PUU158" s="77"/>
      <c r="PUV158" s="77"/>
      <c r="PUY158" s="77"/>
      <c r="PUZ158" s="77"/>
      <c r="PVA158" s="77"/>
      <c r="PVB158" s="77"/>
      <c r="PVC158" s="77"/>
      <c r="PVJ158" s="77"/>
      <c r="PVK158" s="77"/>
      <c r="PVM158" s="4"/>
      <c r="PVN158" s="4"/>
      <c r="PVO158" s="4"/>
      <c r="PVP158" s="4"/>
      <c r="PVQ158" s="77"/>
      <c r="PVR158" s="77"/>
      <c r="PVS158" s="77"/>
      <c r="PVT158" s="77"/>
      <c r="PVW158" s="77"/>
      <c r="PVX158" s="77"/>
      <c r="PVY158" s="77"/>
      <c r="PVZ158" s="77"/>
      <c r="PWA158" s="77"/>
      <c r="PWH158" s="77"/>
      <c r="PWI158" s="77"/>
      <c r="PWK158" s="4"/>
      <c r="PWL158" s="4"/>
      <c r="PWM158" s="4"/>
      <c r="PWN158" s="4"/>
      <c r="PWO158" s="77"/>
      <c r="PWP158" s="77"/>
      <c r="PWQ158" s="77"/>
      <c r="PWR158" s="77"/>
      <c r="PWU158" s="77"/>
      <c r="PWV158" s="77"/>
      <c r="PWW158" s="77"/>
      <c r="PWX158" s="77"/>
      <c r="PWY158" s="77"/>
      <c r="PXF158" s="77"/>
      <c r="PXG158" s="77"/>
      <c r="PXI158" s="4"/>
      <c r="PXJ158" s="4"/>
      <c r="PXK158" s="4"/>
      <c r="PXL158" s="4"/>
      <c r="PXM158" s="77"/>
      <c r="PXN158" s="77"/>
      <c r="PXO158" s="77"/>
      <c r="PXP158" s="77"/>
      <c r="PXS158" s="77"/>
      <c r="PXT158" s="77"/>
      <c r="PXU158" s="77"/>
      <c r="PXV158" s="77"/>
      <c r="PXW158" s="77"/>
      <c r="PYD158" s="77"/>
      <c r="PYE158" s="77"/>
      <c r="PYG158" s="4"/>
      <c r="PYH158" s="4"/>
      <c r="PYI158" s="4"/>
      <c r="PYJ158" s="4"/>
      <c r="PYK158" s="77"/>
      <c r="PYL158" s="77"/>
      <c r="PYM158" s="77"/>
      <c r="PYN158" s="77"/>
      <c r="PYQ158" s="77"/>
      <c r="PYR158" s="77"/>
      <c r="PYS158" s="77"/>
      <c r="PYT158" s="77"/>
      <c r="PYU158" s="77"/>
      <c r="PZB158" s="77"/>
      <c r="PZC158" s="77"/>
      <c r="PZE158" s="4"/>
      <c r="PZF158" s="4"/>
      <c r="PZG158" s="4"/>
      <c r="PZH158" s="4"/>
      <c r="PZI158" s="77"/>
      <c r="PZJ158" s="77"/>
      <c r="PZK158" s="77"/>
      <c r="PZL158" s="77"/>
      <c r="PZO158" s="77"/>
      <c r="PZP158" s="77"/>
      <c r="PZQ158" s="77"/>
      <c r="PZR158" s="77"/>
      <c r="PZS158" s="77"/>
      <c r="PZZ158" s="77"/>
      <c r="QAA158" s="77"/>
      <c r="QAC158" s="4"/>
      <c r="QAD158" s="4"/>
      <c r="QAE158" s="4"/>
      <c r="QAF158" s="4"/>
      <c r="QAG158" s="77"/>
      <c r="QAH158" s="77"/>
      <c r="QAI158" s="77"/>
      <c r="QAJ158" s="77"/>
      <c r="QAM158" s="77"/>
      <c r="QAN158" s="77"/>
      <c r="QAO158" s="77"/>
      <c r="QAP158" s="77"/>
      <c r="QAQ158" s="77"/>
      <c r="QAX158" s="77"/>
      <c r="QAY158" s="77"/>
      <c r="QBA158" s="4"/>
      <c r="QBB158" s="4"/>
      <c r="QBC158" s="4"/>
      <c r="QBD158" s="4"/>
      <c r="QBE158" s="77"/>
      <c r="QBF158" s="77"/>
      <c r="QBG158" s="77"/>
      <c r="QBH158" s="77"/>
      <c r="QBK158" s="77"/>
      <c r="QBL158" s="77"/>
      <c r="QBM158" s="77"/>
      <c r="QBN158" s="77"/>
      <c r="QBO158" s="77"/>
      <c r="QBV158" s="77"/>
      <c r="QBW158" s="77"/>
      <c r="QBY158" s="4"/>
      <c r="QBZ158" s="4"/>
      <c r="QCA158" s="4"/>
      <c r="QCB158" s="4"/>
      <c r="QCC158" s="77"/>
      <c r="QCD158" s="77"/>
      <c r="QCE158" s="77"/>
      <c r="QCF158" s="77"/>
      <c r="QCI158" s="77"/>
      <c r="QCJ158" s="77"/>
      <c r="QCK158" s="77"/>
      <c r="QCL158" s="77"/>
      <c r="QCM158" s="77"/>
      <c r="QCT158" s="77"/>
      <c r="QCU158" s="77"/>
      <c r="QCW158" s="4"/>
      <c r="QCX158" s="4"/>
      <c r="QCY158" s="4"/>
      <c r="QCZ158" s="4"/>
      <c r="QDA158" s="77"/>
      <c r="QDB158" s="77"/>
      <c r="QDC158" s="77"/>
      <c r="QDD158" s="77"/>
      <c r="QDG158" s="77"/>
      <c r="QDH158" s="77"/>
      <c r="QDI158" s="77"/>
      <c r="QDJ158" s="77"/>
      <c r="QDK158" s="77"/>
      <c r="QDR158" s="77"/>
      <c r="QDS158" s="77"/>
      <c r="QDU158" s="4"/>
      <c r="QDV158" s="4"/>
      <c r="QDW158" s="4"/>
      <c r="QDX158" s="4"/>
      <c r="QDY158" s="77"/>
      <c r="QDZ158" s="77"/>
      <c r="QEA158" s="77"/>
      <c r="QEB158" s="77"/>
      <c r="QEE158" s="77"/>
      <c r="QEF158" s="77"/>
      <c r="QEG158" s="77"/>
      <c r="QEH158" s="77"/>
      <c r="QEI158" s="77"/>
      <c r="QEP158" s="77"/>
      <c r="QEQ158" s="77"/>
      <c r="QES158" s="4"/>
      <c r="QET158" s="4"/>
      <c r="QEU158" s="4"/>
      <c r="QEV158" s="4"/>
      <c r="QEW158" s="77"/>
      <c r="QEX158" s="77"/>
      <c r="QEY158" s="77"/>
      <c r="QEZ158" s="77"/>
      <c r="QFC158" s="77"/>
      <c r="QFD158" s="77"/>
      <c r="QFE158" s="77"/>
      <c r="QFF158" s="77"/>
      <c r="QFG158" s="77"/>
      <c r="QFN158" s="77"/>
      <c r="QFO158" s="77"/>
      <c r="QFQ158" s="4"/>
      <c r="QFR158" s="4"/>
      <c r="QFS158" s="4"/>
      <c r="QFT158" s="4"/>
      <c r="QFU158" s="77"/>
      <c r="QFV158" s="77"/>
      <c r="QFW158" s="77"/>
      <c r="QFX158" s="77"/>
      <c r="QGA158" s="77"/>
      <c r="QGB158" s="77"/>
      <c r="QGC158" s="77"/>
      <c r="QGD158" s="77"/>
      <c r="QGE158" s="77"/>
      <c r="QGL158" s="77"/>
      <c r="QGM158" s="77"/>
      <c r="QGO158" s="4"/>
      <c r="QGP158" s="4"/>
      <c r="QGQ158" s="4"/>
      <c r="QGR158" s="4"/>
      <c r="QGS158" s="77"/>
      <c r="QGT158" s="77"/>
      <c r="QGU158" s="77"/>
      <c r="QGV158" s="77"/>
      <c r="QGY158" s="77"/>
      <c r="QGZ158" s="77"/>
      <c r="QHA158" s="77"/>
      <c r="QHB158" s="77"/>
      <c r="QHC158" s="77"/>
      <c r="QHJ158" s="77"/>
      <c r="QHK158" s="77"/>
      <c r="QHM158" s="4"/>
      <c r="QHN158" s="4"/>
      <c r="QHO158" s="4"/>
      <c r="QHP158" s="4"/>
      <c r="QHQ158" s="77"/>
      <c r="QHR158" s="77"/>
      <c r="QHS158" s="77"/>
      <c r="QHT158" s="77"/>
      <c r="QHW158" s="77"/>
      <c r="QHX158" s="77"/>
      <c r="QHY158" s="77"/>
      <c r="QHZ158" s="77"/>
      <c r="QIA158" s="77"/>
      <c r="QIH158" s="77"/>
      <c r="QII158" s="77"/>
      <c r="QIK158" s="4"/>
      <c r="QIL158" s="4"/>
      <c r="QIM158" s="4"/>
      <c r="QIN158" s="4"/>
      <c r="QIO158" s="77"/>
      <c r="QIP158" s="77"/>
      <c r="QIQ158" s="77"/>
      <c r="QIR158" s="77"/>
      <c r="QIU158" s="77"/>
      <c r="QIV158" s="77"/>
      <c r="QIW158" s="77"/>
      <c r="QIX158" s="77"/>
      <c r="QIY158" s="77"/>
      <c r="QJF158" s="77"/>
      <c r="QJG158" s="77"/>
      <c r="QJI158" s="4"/>
      <c r="QJJ158" s="4"/>
      <c r="QJK158" s="4"/>
      <c r="QJL158" s="4"/>
      <c r="QJM158" s="77"/>
      <c r="QJN158" s="77"/>
      <c r="QJO158" s="77"/>
      <c r="QJP158" s="77"/>
      <c r="QJS158" s="77"/>
      <c r="QJT158" s="77"/>
      <c r="QJU158" s="77"/>
      <c r="QJV158" s="77"/>
      <c r="QJW158" s="77"/>
      <c r="QKD158" s="77"/>
      <c r="QKE158" s="77"/>
      <c r="QKG158" s="4"/>
      <c r="QKH158" s="4"/>
      <c r="QKI158" s="4"/>
      <c r="QKJ158" s="4"/>
      <c r="QKK158" s="77"/>
      <c r="QKL158" s="77"/>
      <c r="QKM158" s="77"/>
      <c r="QKN158" s="77"/>
      <c r="QKQ158" s="77"/>
      <c r="QKR158" s="77"/>
      <c r="QKS158" s="77"/>
      <c r="QKT158" s="77"/>
      <c r="QKU158" s="77"/>
      <c r="QLB158" s="77"/>
      <c r="QLC158" s="77"/>
      <c r="QLE158" s="4"/>
      <c r="QLF158" s="4"/>
      <c r="QLG158" s="4"/>
      <c r="QLH158" s="4"/>
      <c r="QLI158" s="77"/>
      <c r="QLJ158" s="77"/>
      <c r="QLK158" s="77"/>
      <c r="QLL158" s="77"/>
      <c r="QLO158" s="77"/>
      <c r="QLP158" s="77"/>
      <c r="QLQ158" s="77"/>
      <c r="QLR158" s="77"/>
      <c r="QLS158" s="77"/>
      <c r="QLZ158" s="77"/>
      <c r="QMA158" s="77"/>
      <c r="QMC158" s="4"/>
      <c r="QMD158" s="4"/>
      <c r="QME158" s="4"/>
      <c r="QMF158" s="4"/>
      <c r="QMG158" s="77"/>
      <c r="QMH158" s="77"/>
      <c r="QMI158" s="77"/>
      <c r="QMJ158" s="77"/>
      <c r="QMM158" s="77"/>
      <c r="QMN158" s="77"/>
      <c r="QMO158" s="77"/>
      <c r="QMP158" s="77"/>
      <c r="QMQ158" s="77"/>
      <c r="QMX158" s="77"/>
      <c r="QMY158" s="77"/>
      <c r="QNA158" s="4"/>
      <c r="QNB158" s="4"/>
      <c r="QNC158" s="4"/>
      <c r="QND158" s="4"/>
      <c r="QNE158" s="77"/>
      <c r="QNF158" s="77"/>
      <c r="QNG158" s="77"/>
      <c r="QNH158" s="77"/>
      <c r="QNK158" s="77"/>
      <c r="QNL158" s="77"/>
      <c r="QNM158" s="77"/>
      <c r="QNN158" s="77"/>
      <c r="QNO158" s="77"/>
      <c r="QNV158" s="77"/>
      <c r="QNW158" s="77"/>
      <c r="QNY158" s="4"/>
      <c r="QNZ158" s="4"/>
      <c r="QOA158" s="4"/>
      <c r="QOB158" s="4"/>
      <c r="QOC158" s="77"/>
      <c r="QOD158" s="77"/>
      <c r="QOE158" s="77"/>
      <c r="QOF158" s="77"/>
      <c r="QOI158" s="77"/>
      <c r="QOJ158" s="77"/>
      <c r="QOK158" s="77"/>
      <c r="QOL158" s="77"/>
      <c r="QOM158" s="77"/>
      <c r="QOT158" s="77"/>
      <c r="QOU158" s="77"/>
      <c r="QOW158" s="4"/>
      <c r="QOX158" s="4"/>
      <c r="QOY158" s="4"/>
      <c r="QOZ158" s="4"/>
      <c r="QPA158" s="77"/>
      <c r="QPB158" s="77"/>
      <c r="QPC158" s="77"/>
      <c r="QPD158" s="77"/>
      <c r="QPG158" s="77"/>
      <c r="QPH158" s="77"/>
      <c r="QPI158" s="77"/>
      <c r="QPJ158" s="77"/>
      <c r="QPK158" s="77"/>
      <c r="QPR158" s="77"/>
      <c r="QPS158" s="77"/>
      <c r="QPU158" s="4"/>
      <c r="QPV158" s="4"/>
      <c r="QPW158" s="4"/>
      <c r="QPX158" s="4"/>
      <c r="QPY158" s="77"/>
      <c r="QPZ158" s="77"/>
      <c r="QQA158" s="77"/>
      <c r="QQB158" s="77"/>
      <c r="QQE158" s="77"/>
      <c r="QQF158" s="77"/>
      <c r="QQG158" s="77"/>
      <c r="QQH158" s="77"/>
      <c r="QQI158" s="77"/>
      <c r="QQP158" s="77"/>
      <c r="QQQ158" s="77"/>
      <c r="QQS158" s="4"/>
      <c r="QQT158" s="4"/>
      <c r="QQU158" s="4"/>
      <c r="QQV158" s="4"/>
      <c r="QQW158" s="77"/>
      <c r="QQX158" s="77"/>
      <c r="QQY158" s="77"/>
      <c r="QQZ158" s="77"/>
      <c r="QRC158" s="77"/>
      <c r="QRD158" s="77"/>
      <c r="QRE158" s="77"/>
      <c r="QRF158" s="77"/>
      <c r="QRG158" s="77"/>
      <c r="QRN158" s="77"/>
      <c r="QRO158" s="77"/>
      <c r="QRQ158" s="4"/>
      <c r="QRR158" s="4"/>
      <c r="QRS158" s="4"/>
      <c r="QRT158" s="4"/>
      <c r="QRU158" s="77"/>
      <c r="QRV158" s="77"/>
      <c r="QRW158" s="77"/>
      <c r="QRX158" s="77"/>
      <c r="QSA158" s="77"/>
      <c r="QSB158" s="77"/>
      <c r="QSC158" s="77"/>
      <c r="QSD158" s="77"/>
      <c r="QSE158" s="77"/>
      <c r="QSL158" s="77"/>
      <c r="QSM158" s="77"/>
      <c r="QSO158" s="4"/>
      <c r="QSP158" s="4"/>
      <c r="QSQ158" s="4"/>
      <c r="QSR158" s="4"/>
      <c r="QSS158" s="77"/>
      <c r="QST158" s="77"/>
      <c r="QSU158" s="77"/>
      <c r="QSV158" s="77"/>
      <c r="QSY158" s="77"/>
      <c r="QSZ158" s="77"/>
      <c r="QTA158" s="77"/>
      <c r="QTB158" s="77"/>
      <c r="QTC158" s="77"/>
      <c r="QTJ158" s="77"/>
      <c r="QTK158" s="77"/>
      <c r="QTM158" s="4"/>
      <c r="QTN158" s="4"/>
      <c r="QTO158" s="4"/>
      <c r="QTP158" s="4"/>
      <c r="QTQ158" s="77"/>
      <c r="QTR158" s="77"/>
      <c r="QTS158" s="77"/>
      <c r="QTT158" s="77"/>
      <c r="QTW158" s="77"/>
      <c r="QTX158" s="77"/>
      <c r="QTY158" s="77"/>
      <c r="QTZ158" s="77"/>
      <c r="QUA158" s="77"/>
      <c r="QUH158" s="77"/>
      <c r="QUI158" s="77"/>
      <c r="QUK158" s="4"/>
      <c r="QUL158" s="4"/>
      <c r="QUM158" s="4"/>
      <c r="QUN158" s="4"/>
      <c r="QUO158" s="77"/>
      <c r="QUP158" s="77"/>
      <c r="QUQ158" s="77"/>
      <c r="QUR158" s="77"/>
      <c r="QUU158" s="77"/>
      <c r="QUV158" s="77"/>
      <c r="QUW158" s="77"/>
      <c r="QUX158" s="77"/>
      <c r="QUY158" s="77"/>
      <c r="QVF158" s="77"/>
      <c r="QVG158" s="77"/>
      <c r="QVI158" s="4"/>
      <c r="QVJ158" s="4"/>
      <c r="QVK158" s="4"/>
      <c r="QVL158" s="4"/>
      <c r="QVM158" s="77"/>
      <c r="QVN158" s="77"/>
      <c r="QVO158" s="77"/>
      <c r="QVP158" s="77"/>
      <c r="QVS158" s="77"/>
      <c r="QVT158" s="77"/>
      <c r="QVU158" s="77"/>
      <c r="QVV158" s="77"/>
      <c r="QVW158" s="77"/>
      <c r="QWD158" s="77"/>
      <c r="QWE158" s="77"/>
      <c r="QWG158" s="4"/>
      <c r="QWH158" s="4"/>
      <c r="QWI158" s="4"/>
      <c r="QWJ158" s="4"/>
      <c r="QWK158" s="77"/>
      <c r="QWL158" s="77"/>
      <c r="QWM158" s="77"/>
      <c r="QWN158" s="77"/>
      <c r="QWQ158" s="77"/>
      <c r="QWR158" s="77"/>
      <c r="QWS158" s="77"/>
      <c r="QWT158" s="77"/>
      <c r="QWU158" s="77"/>
      <c r="QXB158" s="77"/>
      <c r="QXC158" s="77"/>
      <c r="QXE158" s="4"/>
      <c r="QXF158" s="4"/>
      <c r="QXG158" s="4"/>
      <c r="QXH158" s="4"/>
      <c r="QXI158" s="77"/>
      <c r="QXJ158" s="77"/>
      <c r="QXK158" s="77"/>
      <c r="QXL158" s="77"/>
      <c r="QXO158" s="77"/>
      <c r="QXP158" s="77"/>
      <c r="QXQ158" s="77"/>
      <c r="QXR158" s="77"/>
      <c r="QXS158" s="77"/>
      <c r="QXZ158" s="77"/>
      <c r="QYA158" s="77"/>
      <c r="QYC158" s="4"/>
      <c r="QYD158" s="4"/>
      <c r="QYE158" s="4"/>
      <c r="QYF158" s="4"/>
      <c r="QYG158" s="77"/>
      <c r="QYH158" s="77"/>
      <c r="QYI158" s="77"/>
      <c r="QYJ158" s="77"/>
      <c r="QYM158" s="77"/>
      <c r="QYN158" s="77"/>
      <c r="QYO158" s="77"/>
      <c r="QYP158" s="77"/>
      <c r="QYQ158" s="77"/>
      <c r="QYX158" s="77"/>
      <c r="QYY158" s="77"/>
      <c r="QZA158" s="4"/>
      <c r="QZB158" s="4"/>
      <c r="QZC158" s="4"/>
      <c r="QZD158" s="4"/>
      <c r="QZE158" s="77"/>
      <c r="QZF158" s="77"/>
      <c r="QZG158" s="77"/>
      <c r="QZH158" s="77"/>
      <c r="QZK158" s="77"/>
      <c r="QZL158" s="77"/>
      <c r="QZM158" s="77"/>
      <c r="QZN158" s="77"/>
      <c r="QZO158" s="77"/>
      <c r="QZV158" s="77"/>
      <c r="QZW158" s="77"/>
      <c r="QZY158" s="4"/>
      <c r="QZZ158" s="4"/>
      <c r="RAA158" s="4"/>
      <c r="RAB158" s="4"/>
      <c r="RAC158" s="77"/>
      <c r="RAD158" s="77"/>
      <c r="RAE158" s="77"/>
      <c r="RAF158" s="77"/>
      <c r="RAI158" s="77"/>
      <c r="RAJ158" s="77"/>
      <c r="RAK158" s="77"/>
      <c r="RAL158" s="77"/>
      <c r="RAM158" s="77"/>
      <c r="RAT158" s="77"/>
      <c r="RAU158" s="77"/>
      <c r="RAW158" s="4"/>
      <c r="RAX158" s="4"/>
      <c r="RAY158" s="4"/>
      <c r="RAZ158" s="4"/>
      <c r="RBA158" s="77"/>
      <c r="RBB158" s="77"/>
      <c r="RBC158" s="77"/>
      <c r="RBD158" s="77"/>
      <c r="RBG158" s="77"/>
      <c r="RBH158" s="77"/>
      <c r="RBI158" s="77"/>
      <c r="RBJ158" s="77"/>
      <c r="RBK158" s="77"/>
      <c r="RBR158" s="77"/>
      <c r="RBS158" s="77"/>
      <c r="RBU158" s="4"/>
      <c r="RBV158" s="4"/>
      <c r="RBW158" s="4"/>
      <c r="RBX158" s="4"/>
      <c r="RBY158" s="77"/>
      <c r="RBZ158" s="77"/>
      <c r="RCA158" s="77"/>
      <c r="RCB158" s="77"/>
      <c r="RCE158" s="77"/>
      <c r="RCF158" s="77"/>
      <c r="RCG158" s="77"/>
      <c r="RCH158" s="77"/>
      <c r="RCI158" s="77"/>
      <c r="RCP158" s="77"/>
      <c r="RCQ158" s="77"/>
      <c r="RCS158" s="4"/>
      <c r="RCT158" s="4"/>
      <c r="RCU158" s="4"/>
      <c r="RCV158" s="4"/>
      <c r="RCW158" s="77"/>
      <c r="RCX158" s="77"/>
      <c r="RCY158" s="77"/>
      <c r="RCZ158" s="77"/>
      <c r="RDC158" s="77"/>
      <c r="RDD158" s="77"/>
      <c r="RDE158" s="77"/>
      <c r="RDF158" s="77"/>
      <c r="RDG158" s="77"/>
      <c r="RDN158" s="77"/>
      <c r="RDO158" s="77"/>
      <c r="RDQ158" s="4"/>
      <c r="RDR158" s="4"/>
      <c r="RDS158" s="4"/>
      <c r="RDT158" s="4"/>
      <c r="RDU158" s="77"/>
      <c r="RDV158" s="77"/>
      <c r="RDW158" s="77"/>
      <c r="RDX158" s="77"/>
      <c r="REA158" s="77"/>
      <c r="REB158" s="77"/>
      <c r="REC158" s="77"/>
      <c r="RED158" s="77"/>
      <c r="REE158" s="77"/>
      <c r="REL158" s="77"/>
      <c r="REM158" s="77"/>
      <c r="REO158" s="4"/>
      <c r="REP158" s="4"/>
      <c r="REQ158" s="4"/>
      <c r="RER158" s="4"/>
      <c r="RES158" s="77"/>
      <c r="RET158" s="77"/>
      <c r="REU158" s="77"/>
      <c r="REV158" s="77"/>
      <c r="REY158" s="77"/>
      <c r="REZ158" s="77"/>
      <c r="RFA158" s="77"/>
      <c r="RFB158" s="77"/>
      <c r="RFC158" s="77"/>
      <c r="RFJ158" s="77"/>
      <c r="RFK158" s="77"/>
      <c r="RFM158" s="4"/>
      <c r="RFN158" s="4"/>
      <c r="RFO158" s="4"/>
      <c r="RFP158" s="4"/>
      <c r="RFQ158" s="77"/>
      <c r="RFR158" s="77"/>
      <c r="RFS158" s="77"/>
      <c r="RFT158" s="77"/>
      <c r="RFW158" s="77"/>
      <c r="RFX158" s="77"/>
      <c r="RFY158" s="77"/>
      <c r="RFZ158" s="77"/>
      <c r="RGA158" s="77"/>
      <c r="RGH158" s="77"/>
      <c r="RGI158" s="77"/>
      <c r="RGK158" s="4"/>
      <c r="RGL158" s="4"/>
      <c r="RGM158" s="4"/>
      <c r="RGN158" s="4"/>
      <c r="RGO158" s="77"/>
      <c r="RGP158" s="77"/>
      <c r="RGQ158" s="77"/>
      <c r="RGR158" s="77"/>
      <c r="RGU158" s="77"/>
      <c r="RGV158" s="77"/>
      <c r="RGW158" s="77"/>
      <c r="RGX158" s="77"/>
      <c r="RGY158" s="77"/>
      <c r="RHF158" s="77"/>
      <c r="RHG158" s="77"/>
      <c r="RHI158" s="4"/>
      <c r="RHJ158" s="4"/>
      <c r="RHK158" s="4"/>
      <c r="RHL158" s="4"/>
      <c r="RHM158" s="77"/>
      <c r="RHN158" s="77"/>
      <c r="RHO158" s="77"/>
      <c r="RHP158" s="77"/>
      <c r="RHS158" s="77"/>
      <c r="RHT158" s="77"/>
      <c r="RHU158" s="77"/>
      <c r="RHV158" s="77"/>
      <c r="RHW158" s="77"/>
      <c r="RID158" s="77"/>
      <c r="RIE158" s="77"/>
      <c r="RIG158" s="4"/>
      <c r="RIH158" s="4"/>
      <c r="RII158" s="4"/>
      <c r="RIJ158" s="4"/>
      <c r="RIK158" s="77"/>
      <c r="RIL158" s="77"/>
      <c r="RIM158" s="77"/>
      <c r="RIN158" s="77"/>
      <c r="RIQ158" s="77"/>
      <c r="RIR158" s="77"/>
      <c r="RIS158" s="77"/>
      <c r="RIT158" s="77"/>
      <c r="RIU158" s="77"/>
      <c r="RJB158" s="77"/>
      <c r="RJC158" s="77"/>
      <c r="RJE158" s="4"/>
      <c r="RJF158" s="4"/>
      <c r="RJG158" s="4"/>
      <c r="RJH158" s="4"/>
      <c r="RJI158" s="77"/>
      <c r="RJJ158" s="77"/>
      <c r="RJK158" s="77"/>
      <c r="RJL158" s="77"/>
      <c r="RJO158" s="77"/>
      <c r="RJP158" s="77"/>
      <c r="RJQ158" s="77"/>
      <c r="RJR158" s="77"/>
      <c r="RJS158" s="77"/>
      <c r="RJZ158" s="77"/>
      <c r="RKA158" s="77"/>
      <c r="RKC158" s="4"/>
      <c r="RKD158" s="4"/>
      <c r="RKE158" s="4"/>
      <c r="RKF158" s="4"/>
      <c r="RKG158" s="77"/>
      <c r="RKH158" s="77"/>
      <c r="RKI158" s="77"/>
      <c r="RKJ158" s="77"/>
      <c r="RKM158" s="77"/>
      <c r="RKN158" s="77"/>
      <c r="RKO158" s="77"/>
      <c r="RKP158" s="77"/>
      <c r="RKQ158" s="77"/>
      <c r="RKX158" s="77"/>
      <c r="RKY158" s="77"/>
      <c r="RLA158" s="4"/>
      <c r="RLB158" s="4"/>
      <c r="RLC158" s="4"/>
      <c r="RLD158" s="4"/>
      <c r="RLE158" s="77"/>
      <c r="RLF158" s="77"/>
      <c r="RLG158" s="77"/>
      <c r="RLH158" s="77"/>
      <c r="RLK158" s="77"/>
      <c r="RLL158" s="77"/>
      <c r="RLM158" s="77"/>
      <c r="RLN158" s="77"/>
      <c r="RLO158" s="77"/>
      <c r="RLV158" s="77"/>
      <c r="RLW158" s="77"/>
      <c r="RLY158" s="4"/>
      <c r="RLZ158" s="4"/>
      <c r="RMA158" s="4"/>
      <c r="RMB158" s="4"/>
      <c r="RMC158" s="77"/>
      <c r="RMD158" s="77"/>
      <c r="RME158" s="77"/>
      <c r="RMF158" s="77"/>
      <c r="RMI158" s="77"/>
      <c r="RMJ158" s="77"/>
      <c r="RMK158" s="77"/>
      <c r="RML158" s="77"/>
      <c r="RMM158" s="77"/>
      <c r="RMT158" s="77"/>
      <c r="RMU158" s="77"/>
      <c r="RMW158" s="4"/>
      <c r="RMX158" s="4"/>
      <c r="RMY158" s="4"/>
      <c r="RMZ158" s="4"/>
      <c r="RNA158" s="77"/>
      <c r="RNB158" s="77"/>
      <c r="RNC158" s="77"/>
      <c r="RND158" s="77"/>
      <c r="RNG158" s="77"/>
      <c r="RNH158" s="77"/>
      <c r="RNI158" s="77"/>
      <c r="RNJ158" s="77"/>
      <c r="RNK158" s="77"/>
      <c r="RNR158" s="77"/>
      <c r="RNS158" s="77"/>
      <c r="RNU158" s="4"/>
      <c r="RNV158" s="4"/>
      <c r="RNW158" s="4"/>
      <c r="RNX158" s="4"/>
      <c r="RNY158" s="77"/>
      <c r="RNZ158" s="77"/>
      <c r="ROA158" s="77"/>
      <c r="ROB158" s="77"/>
      <c r="ROE158" s="77"/>
      <c r="ROF158" s="77"/>
      <c r="ROG158" s="77"/>
      <c r="ROH158" s="77"/>
      <c r="ROI158" s="77"/>
      <c r="ROP158" s="77"/>
      <c r="ROQ158" s="77"/>
      <c r="ROS158" s="4"/>
      <c r="ROT158" s="4"/>
      <c r="ROU158" s="4"/>
      <c r="ROV158" s="4"/>
      <c r="ROW158" s="77"/>
      <c r="ROX158" s="77"/>
      <c r="ROY158" s="77"/>
      <c r="ROZ158" s="77"/>
      <c r="RPC158" s="77"/>
      <c r="RPD158" s="77"/>
      <c r="RPE158" s="77"/>
      <c r="RPF158" s="77"/>
      <c r="RPG158" s="77"/>
      <c r="RPN158" s="77"/>
      <c r="RPO158" s="77"/>
      <c r="RPQ158" s="4"/>
      <c r="RPR158" s="4"/>
      <c r="RPS158" s="4"/>
      <c r="RPT158" s="4"/>
      <c r="RPU158" s="77"/>
      <c r="RPV158" s="77"/>
      <c r="RPW158" s="77"/>
      <c r="RPX158" s="77"/>
      <c r="RQA158" s="77"/>
      <c r="RQB158" s="77"/>
      <c r="RQC158" s="77"/>
      <c r="RQD158" s="77"/>
      <c r="RQE158" s="77"/>
      <c r="RQL158" s="77"/>
      <c r="RQM158" s="77"/>
      <c r="RQO158" s="4"/>
      <c r="RQP158" s="4"/>
      <c r="RQQ158" s="4"/>
      <c r="RQR158" s="4"/>
      <c r="RQS158" s="77"/>
      <c r="RQT158" s="77"/>
      <c r="RQU158" s="77"/>
      <c r="RQV158" s="77"/>
      <c r="RQY158" s="77"/>
      <c r="RQZ158" s="77"/>
      <c r="RRA158" s="77"/>
      <c r="RRB158" s="77"/>
      <c r="RRC158" s="77"/>
      <c r="RRJ158" s="77"/>
      <c r="RRK158" s="77"/>
      <c r="RRM158" s="4"/>
      <c r="RRN158" s="4"/>
      <c r="RRO158" s="4"/>
      <c r="RRP158" s="4"/>
      <c r="RRQ158" s="77"/>
      <c r="RRR158" s="77"/>
      <c r="RRS158" s="77"/>
      <c r="RRT158" s="77"/>
      <c r="RRW158" s="77"/>
      <c r="RRX158" s="77"/>
      <c r="RRY158" s="77"/>
      <c r="RRZ158" s="77"/>
      <c r="RSA158" s="77"/>
      <c r="RSH158" s="77"/>
      <c r="RSI158" s="77"/>
      <c r="RSK158" s="4"/>
      <c r="RSL158" s="4"/>
      <c r="RSM158" s="4"/>
      <c r="RSN158" s="4"/>
      <c r="RSO158" s="77"/>
      <c r="RSP158" s="77"/>
      <c r="RSQ158" s="77"/>
      <c r="RSR158" s="77"/>
      <c r="RSU158" s="77"/>
      <c r="RSV158" s="77"/>
      <c r="RSW158" s="77"/>
      <c r="RSX158" s="77"/>
      <c r="RSY158" s="77"/>
      <c r="RTF158" s="77"/>
      <c r="RTG158" s="77"/>
      <c r="RTI158" s="4"/>
      <c r="RTJ158" s="4"/>
      <c r="RTK158" s="4"/>
      <c r="RTL158" s="4"/>
      <c r="RTM158" s="77"/>
      <c r="RTN158" s="77"/>
      <c r="RTO158" s="77"/>
      <c r="RTP158" s="77"/>
      <c r="RTS158" s="77"/>
      <c r="RTT158" s="77"/>
      <c r="RTU158" s="77"/>
      <c r="RTV158" s="77"/>
      <c r="RTW158" s="77"/>
      <c r="RUD158" s="77"/>
      <c r="RUE158" s="77"/>
      <c r="RUG158" s="4"/>
      <c r="RUH158" s="4"/>
      <c r="RUI158" s="4"/>
      <c r="RUJ158" s="4"/>
      <c r="RUK158" s="77"/>
      <c r="RUL158" s="77"/>
      <c r="RUM158" s="77"/>
      <c r="RUN158" s="77"/>
      <c r="RUQ158" s="77"/>
      <c r="RUR158" s="77"/>
      <c r="RUS158" s="77"/>
      <c r="RUT158" s="77"/>
      <c r="RUU158" s="77"/>
      <c r="RVB158" s="77"/>
      <c r="RVC158" s="77"/>
      <c r="RVE158" s="4"/>
      <c r="RVF158" s="4"/>
      <c r="RVG158" s="4"/>
      <c r="RVH158" s="4"/>
      <c r="RVI158" s="77"/>
      <c r="RVJ158" s="77"/>
      <c r="RVK158" s="77"/>
      <c r="RVL158" s="77"/>
      <c r="RVO158" s="77"/>
      <c r="RVP158" s="77"/>
      <c r="RVQ158" s="77"/>
      <c r="RVR158" s="77"/>
      <c r="RVS158" s="77"/>
      <c r="RVZ158" s="77"/>
      <c r="RWA158" s="77"/>
      <c r="RWC158" s="4"/>
      <c r="RWD158" s="4"/>
      <c r="RWE158" s="4"/>
      <c r="RWF158" s="4"/>
      <c r="RWG158" s="77"/>
      <c r="RWH158" s="77"/>
      <c r="RWI158" s="77"/>
      <c r="RWJ158" s="77"/>
      <c r="RWM158" s="77"/>
      <c r="RWN158" s="77"/>
      <c r="RWO158" s="77"/>
      <c r="RWP158" s="77"/>
      <c r="RWQ158" s="77"/>
      <c r="RWX158" s="77"/>
      <c r="RWY158" s="77"/>
      <c r="RXA158" s="4"/>
      <c r="RXB158" s="4"/>
      <c r="RXC158" s="4"/>
      <c r="RXD158" s="4"/>
      <c r="RXE158" s="77"/>
      <c r="RXF158" s="77"/>
      <c r="RXG158" s="77"/>
      <c r="RXH158" s="77"/>
      <c r="RXK158" s="77"/>
      <c r="RXL158" s="77"/>
      <c r="RXM158" s="77"/>
      <c r="RXN158" s="77"/>
      <c r="RXO158" s="77"/>
      <c r="RXV158" s="77"/>
      <c r="RXW158" s="77"/>
      <c r="RXY158" s="4"/>
      <c r="RXZ158" s="4"/>
      <c r="RYA158" s="4"/>
      <c r="RYB158" s="4"/>
      <c r="RYC158" s="77"/>
      <c r="RYD158" s="77"/>
      <c r="RYE158" s="77"/>
      <c r="RYF158" s="77"/>
      <c r="RYI158" s="77"/>
      <c r="RYJ158" s="77"/>
      <c r="RYK158" s="77"/>
      <c r="RYL158" s="77"/>
      <c r="RYM158" s="77"/>
      <c r="RYT158" s="77"/>
      <c r="RYU158" s="77"/>
      <c r="RYW158" s="4"/>
      <c r="RYX158" s="4"/>
      <c r="RYY158" s="4"/>
      <c r="RYZ158" s="4"/>
      <c r="RZA158" s="77"/>
      <c r="RZB158" s="77"/>
      <c r="RZC158" s="77"/>
      <c r="RZD158" s="77"/>
      <c r="RZG158" s="77"/>
      <c r="RZH158" s="77"/>
      <c r="RZI158" s="77"/>
      <c r="RZJ158" s="77"/>
      <c r="RZK158" s="77"/>
      <c r="RZR158" s="77"/>
      <c r="RZS158" s="77"/>
      <c r="RZU158" s="4"/>
      <c r="RZV158" s="4"/>
      <c r="RZW158" s="4"/>
      <c r="RZX158" s="4"/>
      <c r="RZY158" s="77"/>
      <c r="RZZ158" s="77"/>
      <c r="SAA158" s="77"/>
      <c r="SAB158" s="77"/>
      <c r="SAE158" s="77"/>
      <c r="SAF158" s="77"/>
      <c r="SAG158" s="77"/>
      <c r="SAH158" s="77"/>
      <c r="SAI158" s="77"/>
      <c r="SAP158" s="77"/>
      <c r="SAQ158" s="77"/>
      <c r="SAS158" s="4"/>
      <c r="SAT158" s="4"/>
      <c r="SAU158" s="4"/>
      <c r="SAV158" s="4"/>
      <c r="SAW158" s="77"/>
      <c r="SAX158" s="77"/>
      <c r="SAY158" s="77"/>
      <c r="SAZ158" s="77"/>
      <c r="SBC158" s="77"/>
      <c r="SBD158" s="77"/>
      <c r="SBE158" s="77"/>
      <c r="SBF158" s="77"/>
      <c r="SBG158" s="77"/>
      <c r="SBN158" s="77"/>
      <c r="SBO158" s="77"/>
      <c r="SBQ158" s="4"/>
      <c r="SBR158" s="4"/>
      <c r="SBS158" s="4"/>
      <c r="SBT158" s="4"/>
      <c r="SBU158" s="77"/>
      <c r="SBV158" s="77"/>
      <c r="SBW158" s="77"/>
      <c r="SBX158" s="77"/>
      <c r="SCA158" s="77"/>
      <c r="SCB158" s="77"/>
      <c r="SCC158" s="77"/>
      <c r="SCD158" s="77"/>
      <c r="SCE158" s="77"/>
      <c r="SCL158" s="77"/>
      <c r="SCM158" s="77"/>
      <c r="SCO158" s="4"/>
      <c r="SCP158" s="4"/>
      <c r="SCQ158" s="4"/>
      <c r="SCR158" s="4"/>
      <c r="SCS158" s="77"/>
      <c r="SCT158" s="77"/>
      <c r="SCU158" s="77"/>
      <c r="SCV158" s="77"/>
      <c r="SCY158" s="77"/>
      <c r="SCZ158" s="77"/>
      <c r="SDA158" s="77"/>
      <c r="SDB158" s="77"/>
      <c r="SDC158" s="77"/>
      <c r="SDJ158" s="77"/>
      <c r="SDK158" s="77"/>
      <c r="SDM158" s="4"/>
      <c r="SDN158" s="4"/>
      <c r="SDO158" s="4"/>
      <c r="SDP158" s="4"/>
      <c r="SDQ158" s="77"/>
      <c r="SDR158" s="77"/>
      <c r="SDS158" s="77"/>
      <c r="SDT158" s="77"/>
      <c r="SDW158" s="77"/>
      <c r="SDX158" s="77"/>
      <c r="SDY158" s="77"/>
      <c r="SDZ158" s="77"/>
      <c r="SEA158" s="77"/>
      <c r="SEH158" s="77"/>
      <c r="SEI158" s="77"/>
      <c r="SEK158" s="4"/>
      <c r="SEL158" s="4"/>
      <c r="SEM158" s="4"/>
      <c r="SEN158" s="4"/>
      <c r="SEO158" s="77"/>
      <c r="SEP158" s="77"/>
      <c r="SEQ158" s="77"/>
      <c r="SER158" s="77"/>
      <c r="SEU158" s="77"/>
      <c r="SEV158" s="77"/>
      <c r="SEW158" s="77"/>
      <c r="SEX158" s="77"/>
      <c r="SEY158" s="77"/>
      <c r="SFF158" s="77"/>
      <c r="SFG158" s="77"/>
      <c r="SFI158" s="4"/>
      <c r="SFJ158" s="4"/>
      <c r="SFK158" s="4"/>
      <c r="SFL158" s="4"/>
      <c r="SFM158" s="77"/>
      <c r="SFN158" s="77"/>
      <c r="SFO158" s="77"/>
      <c r="SFP158" s="77"/>
      <c r="SFS158" s="77"/>
      <c r="SFT158" s="77"/>
      <c r="SFU158" s="77"/>
      <c r="SFV158" s="77"/>
      <c r="SFW158" s="77"/>
      <c r="SGD158" s="77"/>
      <c r="SGE158" s="77"/>
      <c r="SGG158" s="4"/>
      <c r="SGH158" s="4"/>
      <c r="SGI158" s="4"/>
      <c r="SGJ158" s="4"/>
      <c r="SGK158" s="77"/>
      <c r="SGL158" s="77"/>
      <c r="SGM158" s="77"/>
      <c r="SGN158" s="77"/>
      <c r="SGQ158" s="77"/>
      <c r="SGR158" s="77"/>
      <c r="SGS158" s="77"/>
      <c r="SGT158" s="77"/>
      <c r="SGU158" s="77"/>
      <c r="SHB158" s="77"/>
      <c r="SHC158" s="77"/>
      <c r="SHE158" s="4"/>
      <c r="SHF158" s="4"/>
      <c r="SHG158" s="4"/>
      <c r="SHH158" s="4"/>
      <c r="SHI158" s="77"/>
      <c r="SHJ158" s="77"/>
      <c r="SHK158" s="77"/>
      <c r="SHL158" s="77"/>
      <c r="SHO158" s="77"/>
      <c r="SHP158" s="77"/>
      <c r="SHQ158" s="77"/>
      <c r="SHR158" s="77"/>
      <c r="SHS158" s="77"/>
      <c r="SHZ158" s="77"/>
      <c r="SIA158" s="77"/>
      <c r="SIC158" s="4"/>
      <c r="SID158" s="4"/>
      <c r="SIE158" s="4"/>
      <c r="SIF158" s="4"/>
      <c r="SIG158" s="77"/>
      <c r="SIH158" s="77"/>
      <c r="SII158" s="77"/>
      <c r="SIJ158" s="77"/>
      <c r="SIM158" s="77"/>
      <c r="SIN158" s="77"/>
      <c r="SIO158" s="77"/>
      <c r="SIP158" s="77"/>
      <c r="SIQ158" s="77"/>
      <c r="SIX158" s="77"/>
      <c r="SIY158" s="77"/>
      <c r="SJA158" s="4"/>
      <c r="SJB158" s="4"/>
      <c r="SJC158" s="4"/>
      <c r="SJD158" s="4"/>
      <c r="SJE158" s="77"/>
      <c r="SJF158" s="77"/>
      <c r="SJG158" s="77"/>
      <c r="SJH158" s="77"/>
      <c r="SJK158" s="77"/>
      <c r="SJL158" s="77"/>
      <c r="SJM158" s="77"/>
      <c r="SJN158" s="77"/>
      <c r="SJO158" s="77"/>
      <c r="SJV158" s="77"/>
      <c r="SJW158" s="77"/>
      <c r="SJY158" s="4"/>
      <c r="SJZ158" s="4"/>
      <c r="SKA158" s="4"/>
      <c r="SKB158" s="4"/>
      <c r="SKC158" s="77"/>
      <c r="SKD158" s="77"/>
      <c r="SKE158" s="77"/>
      <c r="SKF158" s="77"/>
      <c r="SKI158" s="77"/>
      <c r="SKJ158" s="77"/>
      <c r="SKK158" s="77"/>
      <c r="SKL158" s="77"/>
      <c r="SKM158" s="77"/>
      <c r="SKT158" s="77"/>
      <c r="SKU158" s="77"/>
      <c r="SKW158" s="4"/>
      <c r="SKX158" s="4"/>
      <c r="SKY158" s="4"/>
      <c r="SKZ158" s="4"/>
      <c r="SLA158" s="77"/>
      <c r="SLB158" s="77"/>
      <c r="SLC158" s="77"/>
      <c r="SLD158" s="77"/>
      <c r="SLG158" s="77"/>
      <c r="SLH158" s="77"/>
      <c r="SLI158" s="77"/>
      <c r="SLJ158" s="77"/>
      <c r="SLK158" s="77"/>
      <c r="SLR158" s="77"/>
      <c r="SLS158" s="77"/>
      <c r="SLU158" s="4"/>
      <c r="SLV158" s="4"/>
      <c r="SLW158" s="4"/>
      <c r="SLX158" s="4"/>
      <c r="SLY158" s="77"/>
      <c r="SLZ158" s="77"/>
      <c r="SMA158" s="77"/>
      <c r="SMB158" s="77"/>
      <c r="SME158" s="77"/>
      <c r="SMF158" s="77"/>
      <c r="SMG158" s="77"/>
      <c r="SMH158" s="77"/>
      <c r="SMI158" s="77"/>
      <c r="SMP158" s="77"/>
      <c r="SMQ158" s="77"/>
      <c r="SMS158" s="4"/>
      <c r="SMT158" s="4"/>
      <c r="SMU158" s="4"/>
      <c r="SMV158" s="4"/>
      <c r="SMW158" s="77"/>
      <c r="SMX158" s="77"/>
      <c r="SMY158" s="77"/>
      <c r="SMZ158" s="77"/>
      <c r="SNC158" s="77"/>
      <c r="SND158" s="77"/>
      <c r="SNE158" s="77"/>
      <c r="SNF158" s="77"/>
      <c r="SNG158" s="77"/>
      <c r="SNN158" s="77"/>
      <c r="SNO158" s="77"/>
      <c r="SNQ158" s="4"/>
      <c r="SNR158" s="4"/>
      <c r="SNS158" s="4"/>
      <c r="SNT158" s="4"/>
      <c r="SNU158" s="77"/>
      <c r="SNV158" s="77"/>
      <c r="SNW158" s="77"/>
      <c r="SNX158" s="77"/>
      <c r="SOA158" s="77"/>
      <c r="SOB158" s="77"/>
      <c r="SOC158" s="77"/>
      <c r="SOD158" s="77"/>
      <c r="SOE158" s="77"/>
      <c r="SOL158" s="77"/>
      <c r="SOM158" s="77"/>
      <c r="SOO158" s="4"/>
      <c r="SOP158" s="4"/>
      <c r="SOQ158" s="4"/>
      <c r="SOR158" s="4"/>
      <c r="SOS158" s="77"/>
      <c r="SOT158" s="77"/>
      <c r="SOU158" s="77"/>
      <c r="SOV158" s="77"/>
      <c r="SOY158" s="77"/>
      <c r="SOZ158" s="77"/>
      <c r="SPA158" s="77"/>
      <c r="SPB158" s="77"/>
      <c r="SPC158" s="77"/>
      <c r="SPJ158" s="77"/>
      <c r="SPK158" s="77"/>
      <c r="SPM158" s="4"/>
      <c r="SPN158" s="4"/>
      <c r="SPO158" s="4"/>
      <c r="SPP158" s="4"/>
      <c r="SPQ158" s="77"/>
      <c r="SPR158" s="77"/>
      <c r="SPS158" s="77"/>
      <c r="SPT158" s="77"/>
      <c r="SPW158" s="77"/>
      <c r="SPX158" s="77"/>
      <c r="SPY158" s="77"/>
      <c r="SPZ158" s="77"/>
      <c r="SQA158" s="77"/>
      <c r="SQH158" s="77"/>
      <c r="SQI158" s="77"/>
      <c r="SQK158" s="4"/>
      <c r="SQL158" s="4"/>
      <c r="SQM158" s="4"/>
      <c r="SQN158" s="4"/>
      <c r="SQO158" s="77"/>
      <c r="SQP158" s="77"/>
      <c r="SQQ158" s="77"/>
      <c r="SQR158" s="77"/>
      <c r="SQU158" s="77"/>
      <c r="SQV158" s="77"/>
      <c r="SQW158" s="77"/>
      <c r="SQX158" s="77"/>
      <c r="SQY158" s="77"/>
      <c r="SRF158" s="77"/>
      <c r="SRG158" s="77"/>
      <c r="SRI158" s="4"/>
      <c r="SRJ158" s="4"/>
      <c r="SRK158" s="4"/>
      <c r="SRL158" s="4"/>
      <c r="SRM158" s="77"/>
      <c r="SRN158" s="77"/>
      <c r="SRO158" s="77"/>
      <c r="SRP158" s="77"/>
      <c r="SRS158" s="77"/>
      <c r="SRT158" s="77"/>
      <c r="SRU158" s="77"/>
      <c r="SRV158" s="77"/>
      <c r="SRW158" s="77"/>
      <c r="SSD158" s="77"/>
      <c r="SSE158" s="77"/>
      <c r="SSG158" s="4"/>
      <c r="SSH158" s="4"/>
      <c r="SSI158" s="4"/>
      <c r="SSJ158" s="4"/>
      <c r="SSK158" s="77"/>
      <c r="SSL158" s="77"/>
      <c r="SSM158" s="77"/>
      <c r="SSN158" s="77"/>
      <c r="SSQ158" s="77"/>
      <c r="SSR158" s="77"/>
      <c r="SSS158" s="77"/>
      <c r="SST158" s="77"/>
      <c r="SSU158" s="77"/>
      <c r="STB158" s="77"/>
      <c r="STC158" s="77"/>
      <c r="STE158" s="4"/>
      <c r="STF158" s="4"/>
      <c r="STG158" s="4"/>
      <c r="STH158" s="4"/>
      <c r="STI158" s="77"/>
      <c r="STJ158" s="77"/>
      <c r="STK158" s="77"/>
      <c r="STL158" s="77"/>
      <c r="STO158" s="77"/>
      <c r="STP158" s="77"/>
      <c r="STQ158" s="77"/>
      <c r="STR158" s="77"/>
      <c r="STS158" s="77"/>
      <c r="STZ158" s="77"/>
      <c r="SUA158" s="77"/>
      <c r="SUC158" s="4"/>
      <c r="SUD158" s="4"/>
      <c r="SUE158" s="4"/>
      <c r="SUF158" s="4"/>
      <c r="SUG158" s="77"/>
      <c r="SUH158" s="77"/>
      <c r="SUI158" s="77"/>
      <c r="SUJ158" s="77"/>
      <c r="SUM158" s="77"/>
      <c r="SUN158" s="77"/>
      <c r="SUO158" s="77"/>
      <c r="SUP158" s="77"/>
      <c r="SUQ158" s="77"/>
      <c r="SUX158" s="77"/>
      <c r="SUY158" s="77"/>
      <c r="SVA158" s="4"/>
      <c r="SVB158" s="4"/>
      <c r="SVC158" s="4"/>
      <c r="SVD158" s="4"/>
      <c r="SVE158" s="77"/>
      <c r="SVF158" s="77"/>
      <c r="SVG158" s="77"/>
      <c r="SVH158" s="77"/>
      <c r="SVK158" s="77"/>
      <c r="SVL158" s="77"/>
      <c r="SVM158" s="77"/>
      <c r="SVN158" s="77"/>
      <c r="SVO158" s="77"/>
      <c r="SVV158" s="77"/>
      <c r="SVW158" s="77"/>
      <c r="SVY158" s="4"/>
      <c r="SVZ158" s="4"/>
      <c r="SWA158" s="4"/>
      <c r="SWB158" s="4"/>
      <c r="SWC158" s="77"/>
      <c r="SWD158" s="77"/>
      <c r="SWE158" s="77"/>
      <c r="SWF158" s="77"/>
      <c r="SWI158" s="77"/>
      <c r="SWJ158" s="77"/>
      <c r="SWK158" s="77"/>
      <c r="SWL158" s="77"/>
      <c r="SWM158" s="77"/>
      <c r="SWT158" s="77"/>
      <c r="SWU158" s="77"/>
      <c r="SWW158" s="4"/>
      <c r="SWX158" s="4"/>
      <c r="SWY158" s="4"/>
      <c r="SWZ158" s="4"/>
      <c r="SXA158" s="77"/>
      <c r="SXB158" s="77"/>
      <c r="SXC158" s="77"/>
      <c r="SXD158" s="77"/>
      <c r="SXG158" s="77"/>
      <c r="SXH158" s="77"/>
      <c r="SXI158" s="77"/>
      <c r="SXJ158" s="77"/>
      <c r="SXK158" s="77"/>
      <c r="SXR158" s="77"/>
      <c r="SXS158" s="77"/>
      <c r="SXU158" s="4"/>
      <c r="SXV158" s="4"/>
      <c r="SXW158" s="4"/>
      <c r="SXX158" s="4"/>
      <c r="SXY158" s="77"/>
      <c r="SXZ158" s="77"/>
      <c r="SYA158" s="77"/>
      <c r="SYB158" s="77"/>
      <c r="SYE158" s="77"/>
      <c r="SYF158" s="77"/>
      <c r="SYG158" s="77"/>
      <c r="SYH158" s="77"/>
      <c r="SYI158" s="77"/>
      <c r="SYP158" s="77"/>
      <c r="SYQ158" s="77"/>
      <c r="SYS158" s="4"/>
      <c r="SYT158" s="4"/>
      <c r="SYU158" s="4"/>
      <c r="SYV158" s="4"/>
      <c r="SYW158" s="77"/>
      <c r="SYX158" s="77"/>
      <c r="SYY158" s="77"/>
      <c r="SYZ158" s="77"/>
      <c r="SZC158" s="77"/>
      <c r="SZD158" s="77"/>
      <c r="SZE158" s="77"/>
      <c r="SZF158" s="77"/>
      <c r="SZG158" s="77"/>
      <c r="SZN158" s="77"/>
      <c r="SZO158" s="77"/>
      <c r="SZQ158" s="4"/>
      <c r="SZR158" s="4"/>
      <c r="SZS158" s="4"/>
      <c r="SZT158" s="4"/>
      <c r="SZU158" s="77"/>
      <c r="SZV158" s="77"/>
      <c r="SZW158" s="77"/>
      <c r="SZX158" s="77"/>
      <c r="TAA158" s="77"/>
      <c r="TAB158" s="77"/>
      <c r="TAC158" s="77"/>
      <c r="TAD158" s="77"/>
      <c r="TAE158" s="77"/>
      <c r="TAL158" s="77"/>
      <c r="TAM158" s="77"/>
      <c r="TAO158" s="4"/>
      <c r="TAP158" s="4"/>
      <c r="TAQ158" s="4"/>
      <c r="TAR158" s="4"/>
      <c r="TAS158" s="77"/>
      <c r="TAT158" s="77"/>
      <c r="TAU158" s="77"/>
      <c r="TAV158" s="77"/>
      <c r="TAY158" s="77"/>
      <c r="TAZ158" s="77"/>
      <c r="TBA158" s="77"/>
      <c r="TBB158" s="77"/>
      <c r="TBC158" s="77"/>
      <c r="TBJ158" s="77"/>
      <c r="TBK158" s="77"/>
      <c r="TBM158" s="4"/>
      <c r="TBN158" s="4"/>
      <c r="TBO158" s="4"/>
      <c r="TBP158" s="4"/>
      <c r="TBQ158" s="77"/>
      <c r="TBR158" s="77"/>
      <c r="TBS158" s="77"/>
      <c r="TBT158" s="77"/>
      <c r="TBW158" s="77"/>
      <c r="TBX158" s="77"/>
      <c r="TBY158" s="77"/>
      <c r="TBZ158" s="77"/>
      <c r="TCA158" s="77"/>
      <c r="TCH158" s="77"/>
      <c r="TCI158" s="77"/>
      <c r="TCK158" s="4"/>
      <c r="TCL158" s="4"/>
      <c r="TCM158" s="4"/>
      <c r="TCN158" s="4"/>
      <c r="TCO158" s="77"/>
      <c r="TCP158" s="77"/>
      <c r="TCQ158" s="77"/>
      <c r="TCR158" s="77"/>
      <c r="TCU158" s="77"/>
      <c r="TCV158" s="77"/>
      <c r="TCW158" s="77"/>
      <c r="TCX158" s="77"/>
      <c r="TCY158" s="77"/>
      <c r="TDF158" s="77"/>
      <c r="TDG158" s="77"/>
      <c r="TDI158" s="4"/>
      <c r="TDJ158" s="4"/>
      <c r="TDK158" s="4"/>
      <c r="TDL158" s="4"/>
      <c r="TDM158" s="77"/>
      <c r="TDN158" s="77"/>
      <c r="TDO158" s="77"/>
      <c r="TDP158" s="77"/>
      <c r="TDS158" s="77"/>
      <c r="TDT158" s="77"/>
      <c r="TDU158" s="77"/>
      <c r="TDV158" s="77"/>
      <c r="TDW158" s="77"/>
      <c r="TED158" s="77"/>
      <c r="TEE158" s="77"/>
      <c r="TEG158" s="4"/>
      <c r="TEH158" s="4"/>
      <c r="TEI158" s="4"/>
      <c r="TEJ158" s="4"/>
      <c r="TEK158" s="77"/>
      <c r="TEL158" s="77"/>
      <c r="TEM158" s="77"/>
      <c r="TEN158" s="77"/>
      <c r="TEQ158" s="77"/>
      <c r="TER158" s="77"/>
      <c r="TES158" s="77"/>
      <c r="TET158" s="77"/>
      <c r="TEU158" s="77"/>
      <c r="TFB158" s="77"/>
      <c r="TFC158" s="77"/>
      <c r="TFE158" s="4"/>
      <c r="TFF158" s="4"/>
      <c r="TFG158" s="4"/>
      <c r="TFH158" s="4"/>
      <c r="TFI158" s="77"/>
      <c r="TFJ158" s="77"/>
      <c r="TFK158" s="77"/>
      <c r="TFL158" s="77"/>
      <c r="TFO158" s="77"/>
      <c r="TFP158" s="77"/>
      <c r="TFQ158" s="77"/>
      <c r="TFR158" s="77"/>
      <c r="TFS158" s="77"/>
      <c r="TFZ158" s="77"/>
      <c r="TGA158" s="77"/>
      <c r="TGC158" s="4"/>
      <c r="TGD158" s="4"/>
      <c r="TGE158" s="4"/>
      <c r="TGF158" s="4"/>
      <c r="TGG158" s="77"/>
      <c r="TGH158" s="77"/>
      <c r="TGI158" s="77"/>
      <c r="TGJ158" s="77"/>
      <c r="TGM158" s="77"/>
      <c r="TGN158" s="77"/>
      <c r="TGO158" s="77"/>
      <c r="TGP158" s="77"/>
      <c r="TGQ158" s="77"/>
      <c r="TGX158" s="77"/>
      <c r="TGY158" s="77"/>
      <c r="THA158" s="4"/>
      <c r="THB158" s="4"/>
      <c r="THC158" s="4"/>
      <c r="THD158" s="4"/>
      <c r="THE158" s="77"/>
      <c r="THF158" s="77"/>
      <c r="THG158" s="77"/>
      <c r="THH158" s="77"/>
      <c r="THK158" s="77"/>
      <c r="THL158" s="77"/>
      <c r="THM158" s="77"/>
      <c r="THN158" s="77"/>
      <c r="THO158" s="77"/>
      <c r="THV158" s="77"/>
      <c r="THW158" s="77"/>
      <c r="THY158" s="4"/>
      <c r="THZ158" s="4"/>
      <c r="TIA158" s="4"/>
      <c r="TIB158" s="4"/>
      <c r="TIC158" s="77"/>
      <c r="TID158" s="77"/>
      <c r="TIE158" s="77"/>
      <c r="TIF158" s="77"/>
      <c r="TII158" s="77"/>
      <c r="TIJ158" s="77"/>
      <c r="TIK158" s="77"/>
      <c r="TIL158" s="77"/>
      <c r="TIM158" s="77"/>
      <c r="TIT158" s="77"/>
      <c r="TIU158" s="77"/>
      <c r="TIW158" s="4"/>
      <c r="TIX158" s="4"/>
      <c r="TIY158" s="4"/>
      <c r="TIZ158" s="4"/>
      <c r="TJA158" s="77"/>
      <c r="TJB158" s="77"/>
      <c r="TJC158" s="77"/>
      <c r="TJD158" s="77"/>
      <c r="TJG158" s="77"/>
      <c r="TJH158" s="77"/>
      <c r="TJI158" s="77"/>
      <c r="TJJ158" s="77"/>
      <c r="TJK158" s="77"/>
      <c r="TJR158" s="77"/>
      <c r="TJS158" s="77"/>
      <c r="TJU158" s="4"/>
      <c r="TJV158" s="4"/>
      <c r="TJW158" s="4"/>
      <c r="TJX158" s="4"/>
      <c r="TJY158" s="77"/>
      <c r="TJZ158" s="77"/>
      <c r="TKA158" s="77"/>
      <c r="TKB158" s="77"/>
      <c r="TKE158" s="77"/>
      <c r="TKF158" s="77"/>
      <c r="TKG158" s="77"/>
      <c r="TKH158" s="77"/>
      <c r="TKI158" s="77"/>
      <c r="TKP158" s="77"/>
      <c r="TKQ158" s="77"/>
      <c r="TKS158" s="4"/>
      <c r="TKT158" s="4"/>
      <c r="TKU158" s="4"/>
      <c r="TKV158" s="4"/>
      <c r="TKW158" s="77"/>
      <c r="TKX158" s="77"/>
      <c r="TKY158" s="77"/>
      <c r="TKZ158" s="77"/>
      <c r="TLC158" s="77"/>
      <c r="TLD158" s="77"/>
      <c r="TLE158" s="77"/>
      <c r="TLF158" s="77"/>
      <c r="TLG158" s="77"/>
      <c r="TLN158" s="77"/>
      <c r="TLO158" s="77"/>
      <c r="TLQ158" s="4"/>
      <c r="TLR158" s="4"/>
      <c r="TLS158" s="4"/>
      <c r="TLT158" s="4"/>
      <c r="TLU158" s="77"/>
      <c r="TLV158" s="77"/>
      <c r="TLW158" s="77"/>
      <c r="TLX158" s="77"/>
      <c r="TMA158" s="77"/>
      <c r="TMB158" s="77"/>
      <c r="TMC158" s="77"/>
      <c r="TMD158" s="77"/>
      <c r="TME158" s="77"/>
      <c r="TML158" s="77"/>
      <c r="TMM158" s="77"/>
      <c r="TMO158" s="4"/>
      <c r="TMP158" s="4"/>
      <c r="TMQ158" s="4"/>
      <c r="TMR158" s="4"/>
      <c r="TMS158" s="77"/>
      <c r="TMT158" s="77"/>
      <c r="TMU158" s="77"/>
      <c r="TMV158" s="77"/>
      <c r="TMY158" s="77"/>
      <c r="TMZ158" s="77"/>
      <c r="TNA158" s="77"/>
      <c r="TNB158" s="77"/>
      <c r="TNC158" s="77"/>
      <c r="TNJ158" s="77"/>
      <c r="TNK158" s="77"/>
      <c r="TNM158" s="4"/>
      <c r="TNN158" s="4"/>
      <c r="TNO158" s="4"/>
      <c r="TNP158" s="4"/>
      <c r="TNQ158" s="77"/>
      <c r="TNR158" s="77"/>
      <c r="TNS158" s="77"/>
      <c r="TNT158" s="77"/>
      <c r="TNW158" s="77"/>
      <c r="TNX158" s="77"/>
      <c r="TNY158" s="77"/>
      <c r="TNZ158" s="77"/>
      <c r="TOA158" s="77"/>
      <c r="TOH158" s="77"/>
      <c r="TOI158" s="77"/>
      <c r="TOK158" s="4"/>
      <c r="TOL158" s="4"/>
      <c r="TOM158" s="4"/>
      <c r="TON158" s="4"/>
      <c r="TOO158" s="77"/>
      <c r="TOP158" s="77"/>
      <c r="TOQ158" s="77"/>
      <c r="TOR158" s="77"/>
      <c r="TOU158" s="77"/>
      <c r="TOV158" s="77"/>
      <c r="TOW158" s="77"/>
      <c r="TOX158" s="77"/>
      <c r="TOY158" s="77"/>
      <c r="TPF158" s="77"/>
      <c r="TPG158" s="77"/>
      <c r="TPI158" s="4"/>
      <c r="TPJ158" s="4"/>
      <c r="TPK158" s="4"/>
      <c r="TPL158" s="4"/>
      <c r="TPM158" s="77"/>
      <c r="TPN158" s="77"/>
      <c r="TPO158" s="77"/>
      <c r="TPP158" s="77"/>
      <c r="TPS158" s="77"/>
      <c r="TPT158" s="77"/>
      <c r="TPU158" s="77"/>
      <c r="TPV158" s="77"/>
      <c r="TPW158" s="77"/>
      <c r="TQD158" s="77"/>
      <c r="TQE158" s="77"/>
      <c r="TQG158" s="4"/>
      <c r="TQH158" s="4"/>
      <c r="TQI158" s="4"/>
      <c r="TQJ158" s="4"/>
      <c r="TQK158" s="77"/>
      <c r="TQL158" s="77"/>
      <c r="TQM158" s="77"/>
      <c r="TQN158" s="77"/>
      <c r="TQQ158" s="77"/>
      <c r="TQR158" s="77"/>
      <c r="TQS158" s="77"/>
      <c r="TQT158" s="77"/>
      <c r="TQU158" s="77"/>
      <c r="TRB158" s="77"/>
      <c r="TRC158" s="77"/>
      <c r="TRE158" s="4"/>
      <c r="TRF158" s="4"/>
      <c r="TRG158" s="4"/>
      <c r="TRH158" s="4"/>
      <c r="TRI158" s="77"/>
      <c r="TRJ158" s="77"/>
      <c r="TRK158" s="77"/>
      <c r="TRL158" s="77"/>
      <c r="TRO158" s="77"/>
      <c r="TRP158" s="77"/>
      <c r="TRQ158" s="77"/>
      <c r="TRR158" s="77"/>
      <c r="TRS158" s="77"/>
      <c r="TRZ158" s="77"/>
      <c r="TSA158" s="77"/>
      <c r="TSC158" s="4"/>
      <c r="TSD158" s="4"/>
      <c r="TSE158" s="4"/>
      <c r="TSF158" s="4"/>
      <c r="TSG158" s="77"/>
      <c r="TSH158" s="77"/>
      <c r="TSI158" s="77"/>
      <c r="TSJ158" s="77"/>
      <c r="TSM158" s="77"/>
      <c r="TSN158" s="77"/>
      <c r="TSO158" s="77"/>
      <c r="TSP158" s="77"/>
      <c r="TSQ158" s="77"/>
      <c r="TSX158" s="77"/>
      <c r="TSY158" s="77"/>
      <c r="TTA158" s="4"/>
      <c r="TTB158" s="4"/>
      <c r="TTC158" s="4"/>
      <c r="TTD158" s="4"/>
      <c r="TTE158" s="77"/>
      <c r="TTF158" s="77"/>
      <c r="TTG158" s="77"/>
      <c r="TTH158" s="77"/>
      <c r="TTK158" s="77"/>
      <c r="TTL158" s="77"/>
      <c r="TTM158" s="77"/>
      <c r="TTN158" s="77"/>
      <c r="TTO158" s="77"/>
      <c r="TTV158" s="77"/>
      <c r="TTW158" s="77"/>
      <c r="TTY158" s="4"/>
      <c r="TTZ158" s="4"/>
      <c r="TUA158" s="4"/>
      <c r="TUB158" s="4"/>
      <c r="TUC158" s="77"/>
      <c r="TUD158" s="77"/>
      <c r="TUE158" s="77"/>
      <c r="TUF158" s="77"/>
      <c r="TUI158" s="77"/>
      <c r="TUJ158" s="77"/>
      <c r="TUK158" s="77"/>
      <c r="TUL158" s="77"/>
      <c r="TUM158" s="77"/>
      <c r="TUT158" s="77"/>
      <c r="TUU158" s="77"/>
      <c r="TUW158" s="4"/>
      <c r="TUX158" s="4"/>
      <c r="TUY158" s="4"/>
      <c r="TUZ158" s="4"/>
      <c r="TVA158" s="77"/>
      <c r="TVB158" s="77"/>
      <c r="TVC158" s="77"/>
      <c r="TVD158" s="77"/>
      <c r="TVG158" s="77"/>
      <c r="TVH158" s="77"/>
      <c r="TVI158" s="77"/>
      <c r="TVJ158" s="77"/>
      <c r="TVK158" s="77"/>
      <c r="TVR158" s="77"/>
      <c r="TVS158" s="77"/>
      <c r="TVU158" s="4"/>
      <c r="TVV158" s="4"/>
      <c r="TVW158" s="4"/>
      <c r="TVX158" s="4"/>
      <c r="TVY158" s="77"/>
      <c r="TVZ158" s="77"/>
      <c r="TWA158" s="77"/>
      <c r="TWB158" s="77"/>
      <c r="TWE158" s="77"/>
      <c r="TWF158" s="77"/>
      <c r="TWG158" s="77"/>
      <c r="TWH158" s="77"/>
      <c r="TWI158" s="77"/>
      <c r="TWP158" s="77"/>
      <c r="TWQ158" s="77"/>
      <c r="TWS158" s="4"/>
      <c r="TWT158" s="4"/>
      <c r="TWU158" s="4"/>
      <c r="TWV158" s="4"/>
      <c r="TWW158" s="77"/>
      <c r="TWX158" s="77"/>
      <c r="TWY158" s="77"/>
      <c r="TWZ158" s="77"/>
      <c r="TXC158" s="77"/>
      <c r="TXD158" s="77"/>
      <c r="TXE158" s="77"/>
      <c r="TXF158" s="77"/>
      <c r="TXG158" s="77"/>
      <c r="TXN158" s="77"/>
      <c r="TXO158" s="77"/>
      <c r="TXQ158" s="4"/>
      <c r="TXR158" s="4"/>
      <c r="TXS158" s="4"/>
      <c r="TXT158" s="4"/>
      <c r="TXU158" s="77"/>
      <c r="TXV158" s="77"/>
      <c r="TXW158" s="77"/>
      <c r="TXX158" s="77"/>
      <c r="TYA158" s="77"/>
      <c r="TYB158" s="77"/>
      <c r="TYC158" s="77"/>
      <c r="TYD158" s="77"/>
      <c r="TYE158" s="77"/>
      <c r="TYL158" s="77"/>
      <c r="TYM158" s="77"/>
      <c r="TYO158" s="4"/>
      <c r="TYP158" s="4"/>
      <c r="TYQ158" s="4"/>
      <c r="TYR158" s="4"/>
      <c r="TYS158" s="77"/>
      <c r="TYT158" s="77"/>
      <c r="TYU158" s="77"/>
      <c r="TYV158" s="77"/>
      <c r="TYY158" s="77"/>
      <c r="TYZ158" s="77"/>
      <c r="TZA158" s="77"/>
      <c r="TZB158" s="77"/>
      <c r="TZC158" s="77"/>
      <c r="TZJ158" s="77"/>
      <c r="TZK158" s="77"/>
      <c r="TZM158" s="4"/>
      <c r="TZN158" s="4"/>
      <c r="TZO158" s="4"/>
      <c r="TZP158" s="4"/>
      <c r="TZQ158" s="77"/>
      <c r="TZR158" s="77"/>
      <c r="TZS158" s="77"/>
      <c r="TZT158" s="77"/>
      <c r="TZW158" s="77"/>
      <c r="TZX158" s="77"/>
      <c r="TZY158" s="77"/>
      <c r="TZZ158" s="77"/>
      <c r="UAA158" s="77"/>
      <c r="UAH158" s="77"/>
      <c r="UAI158" s="77"/>
      <c r="UAK158" s="4"/>
      <c r="UAL158" s="4"/>
      <c r="UAM158" s="4"/>
      <c r="UAN158" s="4"/>
      <c r="UAO158" s="77"/>
      <c r="UAP158" s="77"/>
      <c r="UAQ158" s="77"/>
      <c r="UAR158" s="77"/>
      <c r="UAU158" s="77"/>
      <c r="UAV158" s="77"/>
      <c r="UAW158" s="77"/>
      <c r="UAX158" s="77"/>
      <c r="UAY158" s="77"/>
      <c r="UBF158" s="77"/>
      <c r="UBG158" s="77"/>
      <c r="UBI158" s="4"/>
      <c r="UBJ158" s="4"/>
      <c r="UBK158" s="4"/>
      <c r="UBL158" s="4"/>
      <c r="UBM158" s="77"/>
      <c r="UBN158" s="77"/>
      <c r="UBO158" s="77"/>
      <c r="UBP158" s="77"/>
      <c r="UBS158" s="77"/>
      <c r="UBT158" s="77"/>
      <c r="UBU158" s="77"/>
      <c r="UBV158" s="77"/>
      <c r="UBW158" s="77"/>
      <c r="UCD158" s="77"/>
      <c r="UCE158" s="77"/>
      <c r="UCG158" s="4"/>
      <c r="UCH158" s="4"/>
      <c r="UCI158" s="4"/>
      <c r="UCJ158" s="4"/>
      <c r="UCK158" s="77"/>
      <c r="UCL158" s="77"/>
      <c r="UCM158" s="77"/>
      <c r="UCN158" s="77"/>
      <c r="UCQ158" s="77"/>
      <c r="UCR158" s="77"/>
      <c r="UCS158" s="77"/>
      <c r="UCT158" s="77"/>
      <c r="UCU158" s="77"/>
      <c r="UDB158" s="77"/>
      <c r="UDC158" s="77"/>
      <c r="UDE158" s="4"/>
      <c r="UDF158" s="4"/>
      <c r="UDG158" s="4"/>
      <c r="UDH158" s="4"/>
      <c r="UDI158" s="77"/>
      <c r="UDJ158" s="77"/>
      <c r="UDK158" s="77"/>
      <c r="UDL158" s="77"/>
      <c r="UDO158" s="77"/>
      <c r="UDP158" s="77"/>
      <c r="UDQ158" s="77"/>
      <c r="UDR158" s="77"/>
      <c r="UDS158" s="77"/>
      <c r="UDZ158" s="77"/>
      <c r="UEA158" s="77"/>
      <c r="UEC158" s="4"/>
      <c r="UED158" s="4"/>
      <c r="UEE158" s="4"/>
      <c r="UEF158" s="4"/>
      <c r="UEG158" s="77"/>
      <c r="UEH158" s="77"/>
      <c r="UEI158" s="77"/>
      <c r="UEJ158" s="77"/>
      <c r="UEM158" s="77"/>
      <c r="UEN158" s="77"/>
      <c r="UEO158" s="77"/>
      <c r="UEP158" s="77"/>
      <c r="UEQ158" s="77"/>
      <c r="UEX158" s="77"/>
      <c r="UEY158" s="77"/>
      <c r="UFA158" s="4"/>
      <c r="UFB158" s="4"/>
      <c r="UFC158" s="4"/>
      <c r="UFD158" s="4"/>
      <c r="UFE158" s="77"/>
      <c r="UFF158" s="77"/>
      <c r="UFG158" s="77"/>
      <c r="UFH158" s="77"/>
      <c r="UFK158" s="77"/>
      <c r="UFL158" s="77"/>
      <c r="UFM158" s="77"/>
      <c r="UFN158" s="77"/>
      <c r="UFO158" s="77"/>
      <c r="UFV158" s="77"/>
      <c r="UFW158" s="77"/>
      <c r="UFY158" s="4"/>
      <c r="UFZ158" s="4"/>
      <c r="UGA158" s="4"/>
      <c r="UGB158" s="4"/>
      <c r="UGC158" s="77"/>
      <c r="UGD158" s="77"/>
      <c r="UGE158" s="77"/>
      <c r="UGF158" s="77"/>
      <c r="UGI158" s="77"/>
      <c r="UGJ158" s="77"/>
      <c r="UGK158" s="77"/>
      <c r="UGL158" s="77"/>
      <c r="UGM158" s="77"/>
      <c r="UGT158" s="77"/>
      <c r="UGU158" s="77"/>
      <c r="UGW158" s="4"/>
      <c r="UGX158" s="4"/>
      <c r="UGY158" s="4"/>
      <c r="UGZ158" s="4"/>
      <c r="UHA158" s="77"/>
      <c r="UHB158" s="77"/>
      <c r="UHC158" s="77"/>
      <c r="UHD158" s="77"/>
      <c r="UHG158" s="77"/>
      <c r="UHH158" s="77"/>
      <c r="UHI158" s="77"/>
      <c r="UHJ158" s="77"/>
      <c r="UHK158" s="77"/>
      <c r="UHR158" s="77"/>
      <c r="UHS158" s="77"/>
      <c r="UHU158" s="4"/>
      <c r="UHV158" s="4"/>
      <c r="UHW158" s="4"/>
      <c r="UHX158" s="4"/>
      <c r="UHY158" s="77"/>
      <c r="UHZ158" s="77"/>
      <c r="UIA158" s="77"/>
      <c r="UIB158" s="77"/>
      <c r="UIE158" s="77"/>
      <c r="UIF158" s="77"/>
      <c r="UIG158" s="77"/>
      <c r="UIH158" s="77"/>
      <c r="UII158" s="77"/>
      <c r="UIP158" s="77"/>
      <c r="UIQ158" s="77"/>
      <c r="UIS158" s="4"/>
      <c r="UIT158" s="4"/>
      <c r="UIU158" s="4"/>
      <c r="UIV158" s="4"/>
      <c r="UIW158" s="77"/>
      <c r="UIX158" s="77"/>
      <c r="UIY158" s="77"/>
      <c r="UIZ158" s="77"/>
      <c r="UJC158" s="77"/>
      <c r="UJD158" s="77"/>
      <c r="UJE158" s="77"/>
      <c r="UJF158" s="77"/>
      <c r="UJG158" s="77"/>
      <c r="UJN158" s="77"/>
      <c r="UJO158" s="77"/>
      <c r="UJQ158" s="4"/>
      <c r="UJR158" s="4"/>
      <c r="UJS158" s="4"/>
      <c r="UJT158" s="4"/>
      <c r="UJU158" s="77"/>
      <c r="UJV158" s="77"/>
      <c r="UJW158" s="77"/>
      <c r="UJX158" s="77"/>
      <c r="UKA158" s="77"/>
      <c r="UKB158" s="77"/>
      <c r="UKC158" s="77"/>
      <c r="UKD158" s="77"/>
      <c r="UKE158" s="77"/>
      <c r="UKL158" s="77"/>
      <c r="UKM158" s="77"/>
      <c r="UKO158" s="4"/>
      <c r="UKP158" s="4"/>
      <c r="UKQ158" s="4"/>
      <c r="UKR158" s="4"/>
      <c r="UKS158" s="77"/>
      <c r="UKT158" s="77"/>
      <c r="UKU158" s="77"/>
      <c r="UKV158" s="77"/>
      <c r="UKY158" s="77"/>
      <c r="UKZ158" s="77"/>
      <c r="ULA158" s="77"/>
      <c r="ULB158" s="77"/>
      <c r="ULC158" s="77"/>
      <c r="ULJ158" s="77"/>
      <c r="ULK158" s="77"/>
      <c r="ULM158" s="4"/>
      <c r="ULN158" s="4"/>
      <c r="ULO158" s="4"/>
      <c r="ULP158" s="4"/>
      <c r="ULQ158" s="77"/>
      <c r="ULR158" s="77"/>
      <c r="ULS158" s="77"/>
      <c r="ULT158" s="77"/>
      <c r="ULW158" s="77"/>
      <c r="ULX158" s="77"/>
      <c r="ULY158" s="77"/>
      <c r="ULZ158" s="77"/>
      <c r="UMA158" s="77"/>
      <c r="UMH158" s="77"/>
      <c r="UMI158" s="77"/>
      <c r="UMK158" s="4"/>
      <c r="UML158" s="4"/>
      <c r="UMM158" s="4"/>
      <c r="UMN158" s="4"/>
      <c r="UMO158" s="77"/>
      <c r="UMP158" s="77"/>
      <c r="UMQ158" s="77"/>
      <c r="UMR158" s="77"/>
      <c r="UMU158" s="77"/>
      <c r="UMV158" s="77"/>
      <c r="UMW158" s="77"/>
      <c r="UMX158" s="77"/>
      <c r="UMY158" s="77"/>
      <c r="UNF158" s="77"/>
      <c r="UNG158" s="77"/>
      <c r="UNI158" s="4"/>
      <c r="UNJ158" s="4"/>
      <c r="UNK158" s="4"/>
      <c r="UNL158" s="4"/>
      <c r="UNM158" s="77"/>
      <c r="UNN158" s="77"/>
      <c r="UNO158" s="77"/>
      <c r="UNP158" s="77"/>
      <c r="UNS158" s="77"/>
      <c r="UNT158" s="77"/>
      <c r="UNU158" s="77"/>
      <c r="UNV158" s="77"/>
      <c r="UNW158" s="77"/>
      <c r="UOD158" s="77"/>
      <c r="UOE158" s="77"/>
      <c r="UOG158" s="4"/>
      <c r="UOH158" s="4"/>
      <c r="UOI158" s="4"/>
      <c r="UOJ158" s="4"/>
      <c r="UOK158" s="77"/>
      <c r="UOL158" s="77"/>
      <c r="UOM158" s="77"/>
      <c r="UON158" s="77"/>
      <c r="UOQ158" s="77"/>
      <c r="UOR158" s="77"/>
      <c r="UOS158" s="77"/>
      <c r="UOT158" s="77"/>
      <c r="UOU158" s="77"/>
      <c r="UPB158" s="77"/>
      <c r="UPC158" s="77"/>
      <c r="UPE158" s="4"/>
      <c r="UPF158" s="4"/>
      <c r="UPG158" s="4"/>
      <c r="UPH158" s="4"/>
      <c r="UPI158" s="77"/>
      <c r="UPJ158" s="77"/>
      <c r="UPK158" s="77"/>
      <c r="UPL158" s="77"/>
      <c r="UPO158" s="77"/>
      <c r="UPP158" s="77"/>
      <c r="UPQ158" s="77"/>
      <c r="UPR158" s="77"/>
      <c r="UPS158" s="77"/>
      <c r="UPZ158" s="77"/>
      <c r="UQA158" s="77"/>
      <c r="UQC158" s="4"/>
      <c r="UQD158" s="4"/>
      <c r="UQE158" s="4"/>
      <c r="UQF158" s="4"/>
      <c r="UQG158" s="77"/>
      <c r="UQH158" s="77"/>
      <c r="UQI158" s="77"/>
      <c r="UQJ158" s="77"/>
      <c r="UQM158" s="77"/>
      <c r="UQN158" s="77"/>
      <c r="UQO158" s="77"/>
      <c r="UQP158" s="77"/>
      <c r="UQQ158" s="77"/>
      <c r="UQX158" s="77"/>
      <c r="UQY158" s="77"/>
      <c r="URA158" s="4"/>
      <c r="URB158" s="4"/>
      <c r="URC158" s="4"/>
      <c r="URD158" s="4"/>
      <c r="URE158" s="77"/>
      <c r="URF158" s="77"/>
      <c r="URG158" s="77"/>
      <c r="URH158" s="77"/>
      <c r="URK158" s="77"/>
      <c r="URL158" s="77"/>
      <c r="URM158" s="77"/>
      <c r="URN158" s="77"/>
      <c r="URO158" s="77"/>
      <c r="URV158" s="77"/>
      <c r="URW158" s="77"/>
      <c r="URY158" s="4"/>
      <c r="URZ158" s="4"/>
      <c r="USA158" s="4"/>
      <c r="USB158" s="4"/>
      <c r="USC158" s="77"/>
      <c r="USD158" s="77"/>
      <c r="USE158" s="77"/>
      <c r="USF158" s="77"/>
      <c r="USI158" s="77"/>
      <c r="USJ158" s="77"/>
      <c r="USK158" s="77"/>
      <c r="USL158" s="77"/>
      <c r="USM158" s="77"/>
      <c r="UST158" s="77"/>
      <c r="USU158" s="77"/>
      <c r="USW158" s="4"/>
      <c r="USX158" s="4"/>
      <c r="USY158" s="4"/>
      <c r="USZ158" s="4"/>
      <c r="UTA158" s="77"/>
      <c r="UTB158" s="77"/>
      <c r="UTC158" s="77"/>
      <c r="UTD158" s="77"/>
      <c r="UTG158" s="77"/>
      <c r="UTH158" s="77"/>
      <c r="UTI158" s="77"/>
      <c r="UTJ158" s="77"/>
      <c r="UTK158" s="77"/>
      <c r="UTR158" s="77"/>
      <c r="UTS158" s="77"/>
      <c r="UTU158" s="4"/>
      <c r="UTV158" s="4"/>
      <c r="UTW158" s="4"/>
      <c r="UTX158" s="4"/>
      <c r="UTY158" s="77"/>
      <c r="UTZ158" s="77"/>
      <c r="UUA158" s="77"/>
      <c r="UUB158" s="77"/>
      <c r="UUE158" s="77"/>
      <c r="UUF158" s="77"/>
      <c r="UUG158" s="77"/>
      <c r="UUH158" s="77"/>
      <c r="UUI158" s="77"/>
      <c r="UUP158" s="77"/>
      <c r="UUQ158" s="77"/>
      <c r="UUS158" s="4"/>
      <c r="UUT158" s="4"/>
      <c r="UUU158" s="4"/>
      <c r="UUV158" s="4"/>
      <c r="UUW158" s="77"/>
      <c r="UUX158" s="77"/>
      <c r="UUY158" s="77"/>
      <c r="UUZ158" s="77"/>
      <c r="UVC158" s="77"/>
      <c r="UVD158" s="77"/>
      <c r="UVE158" s="77"/>
      <c r="UVF158" s="77"/>
      <c r="UVG158" s="77"/>
      <c r="UVN158" s="77"/>
      <c r="UVO158" s="77"/>
      <c r="UVQ158" s="4"/>
      <c r="UVR158" s="4"/>
      <c r="UVS158" s="4"/>
      <c r="UVT158" s="4"/>
      <c r="UVU158" s="77"/>
      <c r="UVV158" s="77"/>
      <c r="UVW158" s="77"/>
      <c r="UVX158" s="77"/>
      <c r="UWA158" s="77"/>
      <c r="UWB158" s="77"/>
      <c r="UWC158" s="77"/>
      <c r="UWD158" s="77"/>
      <c r="UWE158" s="77"/>
      <c r="UWL158" s="77"/>
      <c r="UWM158" s="77"/>
      <c r="UWO158" s="4"/>
      <c r="UWP158" s="4"/>
      <c r="UWQ158" s="4"/>
      <c r="UWR158" s="4"/>
      <c r="UWS158" s="77"/>
      <c r="UWT158" s="77"/>
      <c r="UWU158" s="77"/>
      <c r="UWV158" s="77"/>
      <c r="UWY158" s="77"/>
      <c r="UWZ158" s="77"/>
      <c r="UXA158" s="77"/>
      <c r="UXB158" s="77"/>
      <c r="UXC158" s="77"/>
      <c r="UXJ158" s="77"/>
      <c r="UXK158" s="77"/>
      <c r="UXM158" s="4"/>
      <c r="UXN158" s="4"/>
      <c r="UXO158" s="4"/>
      <c r="UXP158" s="4"/>
      <c r="UXQ158" s="77"/>
      <c r="UXR158" s="77"/>
      <c r="UXS158" s="77"/>
      <c r="UXT158" s="77"/>
      <c r="UXW158" s="77"/>
      <c r="UXX158" s="77"/>
      <c r="UXY158" s="77"/>
      <c r="UXZ158" s="77"/>
      <c r="UYA158" s="77"/>
      <c r="UYH158" s="77"/>
      <c r="UYI158" s="77"/>
      <c r="UYK158" s="4"/>
      <c r="UYL158" s="4"/>
      <c r="UYM158" s="4"/>
      <c r="UYN158" s="4"/>
      <c r="UYO158" s="77"/>
      <c r="UYP158" s="77"/>
      <c r="UYQ158" s="77"/>
      <c r="UYR158" s="77"/>
      <c r="UYU158" s="77"/>
      <c r="UYV158" s="77"/>
      <c r="UYW158" s="77"/>
      <c r="UYX158" s="77"/>
      <c r="UYY158" s="77"/>
      <c r="UZF158" s="77"/>
      <c r="UZG158" s="77"/>
      <c r="UZI158" s="4"/>
      <c r="UZJ158" s="4"/>
      <c r="UZK158" s="4"/>
      <c r="UZL158" s="4"/>
      <c r="UZM158" s="77"/>
      <c r="UZN158" s="77"/>
      <c r="UZO158" s="77"/>
      <c r="UZP158" s="77"/>
      <c r="UZS158" s="77"/>
      <c r="UZT158" s="77"/>
      <c r="UZU158" s="77"/>
      <c r="UZV158" s="77"/>
      <c r="UZW158" s="77"/>
      <c r="VAD158" s="77"/>
      <c r="VAE158" s="77"/>
      <c r="VAG158" s="4"/>
      <c r="VAH158" s="4"/>
      <c r="VAI158" s="4"/>
      <c r="VAJ158" s="4"/>
      <c r="VAK158" s="77"/>
      <c r="VAL158" s="77"/>
      <c r="VAM158" s="77"/>
      <c r="VAN158" s="77"/>
      <c r="VAQ158" s="77"/>
      <c r="VAR158" s="77"/>
      <c r="VAS158" s="77"/>
      <c r="VAT158" s="77"/>
      <c r="VAU158" s="77"/>
      <c r="VBB158" s="77"/>
      <c r="VBC158" s="77"/>
      <c r="VBE158" s="4"/>
      <c r="VBF158" s="4"/>
      <c r="VBG158" s="4"/>
      <c r="VBH158" s="4"/>
      <c r="VBI158" s="77"/>
      <c r="VBJ158" s="77"/>
      <c r="VBK158" s="77"/>
      <c r="VBL158" s="77"/>
      <c r="VBO158" s="77"/>
      <c r="VBP158" s="77"/>
      <c r="VBQ158" s="77"/>
      <c r="VBR158" s="77"/>
      <c r="VBS158" s="77"/>
      <c r="VBZ158" s="77"/>
      <c r="VCA158" s="77"/>
      <c r="VCC158" s="4"/>
      <c r="VCD158" s="4"/>
      <c r="VCE158" s="4"/>
      <c r="VCF158" s="4"/>
      <c r="VCG158" s="77"/>
      <c r="VCH158" s="77"/>
      <c r="VCI158" s="77"/>
      <c r="VCJ158" s="77"/>
      <c r="VCM158" s="77"/>
      <c r="VCN158" s="77"/>
      <c r="VCO158" s="77"/>
      <c r="VCP158" s="77"/>
      <c r="VCQ158" s="77"/>
      <c r="VCX158" s="77"/>
      <c r="VCY158" s="77"/>
      <c r="VDA158" s="4"/>
      <c r="VDB158" s="4"/>
      <c r="VDC158" s="4"/>
      <c r="VDD158" s="4"/>
      <c r="VDE158" s="77"/>
      <c r="VDF158" s="77"/>
      <c r="VDG158" s="77"/>
      <c r="VDH158" s="77"/>
      <c r="VDK158" s="77"/>
      <c r="VDL158" s="77"/>
      <c r="VDM158" s="77"/>
      <c r="VDN158" s="77"/>
      <c r="VDO158" s="77"/>
      <c r="VDV158" s="77"/>
      <c r="VDW158" s="77"/>
      <c r="VDY158" s="4"/>
      <c r="VDZ158" s="4"/>
      <c r="VEA158" s="4"/>
      <c r="VEB158" s="4"/>
      <c r="VEC158" s="77"/>
      <c r="VED158" s="77"/>
      <c r="VEE158" s="77"/>
      <c r="VEF158" s="77"/>
      <c r="VEI158" s="77"/>
      <c r="VEJ158" s="77"/>
      <c r="VEK158" s="77"/>
      <c r="VEL158" s="77"/>
      <c r="VEM158" s="77"/>
      <c r="VET158" s="77"/>
      <c r="VEU158" s="77"/>
      <c r="VEW158" s="4"/>
      <c r="VEX158" s="4"/>
      <c r="VEY158" s="4"/>
      <c r="VEZ158" s="4"/>
      <c r="VFA158" s="77"/>
      <c r="VFB158" s="77"/>
      <c r="VFC158" s="77"/>
      <c r="VFD158" s="77"/>
      <c r="VFG158" s="77"/>
      <c r="VFH158" s="77"/>
      <c r="VFI158" s="77"/>
      <c r="VFJ158" s="77"/>
      <c r="VFK158" s="77"/>
      <c r="VFR158" s="77"/>
      <c r="VFS158" s="77"/>
      <c r="VFU158" s="4"/>
      <c r="VFV158" s="4"/>
      <c r="VFW158" s="4"/>
      <c r="VFX158" s="4"/>
      <c r="VFY158" s="77"/>
      <c r="VFZ158" s="77"/>
      <c r="VGA158" s="77"/>
      <c r="VGB158" s="77"/>
      <c r="VGE158" s="77"/>
      <c r="VGF158" s="77"/>
      <c r="VGG158" s="77"/>
      <c r="VGH158" s="77"/>
      <c r="VGI158" s="77"/>
      <c r="VGP158" s="77"/>
      <c r="VGQ158" s="77"/>
      <c r="VGS158" s="4"/>
      <c r="VGT158" s="4"/>
      <c r="VGU158" s="4"/>
      <c r="VGV158" s="4"/>
      <c r="VGW158" s="77"/>
      <c r="VGX158" s="77"/>
      <c r="VGY158" s="77"/>
      <c r="VGZ158" s="77"/>
      <c r="VHC158" s="77"/>
      <c r="VHD158" s="77"/>
      <c r="VHE158" s="77"/>
      <c r="VHF158" s="77"/>
      <c r="VHG158" s="77"/>
      <c r="VHN158" s="77"/>
      <c r="VHO158" s="77"/>
      <c r="VHQ158" s="4"/>
      <c r="VHR158" s="4"/>
      <c r="VHS158" s="4"/>
      <c r="VHT158" s="4"/>
      <c r="VHU158" s="77"/>
      <c r="VHV158" s="77"/>
      <c r="VHW158" s="77"/>
      <c r="VHX158" s="77"/>
      <c r="VIA158" s="77"/>
      <c r="VIB158" s="77"/>
      <c r="VIC158" s="77"/>
      <c r="VID158" s="77"/>
      <c r="VIE158" s="77"/>
      <c r="VIL158" s="77"/>
      <c r="VIM158" s="77"/>
      <c r="VIO158" s="4"/>
      <c r="VIP158" s="4"/>
      <c r="VIQ158" s="4"/>
      <c r="VIR158" s="4"/>
      <c r="VIS158" s="77"/>
      <c r="VIT158" s="77"/>
      <c r="VIU158" s="77"/>
      <c r="VIV158" s="77"/>
      <c r="VIY158" s="77"/>
      <c r="VIZ158" s="77"/>
      <c r="VJA158" s="77"/>
      <c r="VJB158" s="77"/>
      <c r="VJC158" s="77"/>
      <c r="VJJ158" s="77"/>
      <c r="VJK158" s="77"/>
      <c r="VJM158" s="4"/>
      <c r="VJN158" s="4"/>
      <c r="VJO158" s="4"/>
      <c r="VJP158" s="4"/>
      <c r="VJQ158" s="77"/>
      <c r="VJR158" s="77"/>
      <c r="VJS158" s="77"/>
      <c r="VJT158" s="77"/>
      <c r="VJW158" s="77"/>
      <c r="VJX158" s="77"/>
      <c r="VJY158" s="77"/>
      <c r="VJZ158" s="77"/>
      <c r="VKA158" s="77"/>
      <c r="VKH158" s="77"/>
      <c r="VKI158" s="77"/>
      <c r="VKK158" s="4"/>
      <c r="VKL158" s="4"/>
      <c r="VKM158" s="4"/>
      <c r="VKN158" s="4"/>
      <c r="VKO158" s="77"/>
      <c r="VKP158" s="77"/>
      <c r="VKQ158" s="77"/>
      <c r="VKR158" s="77"/>
      <c r="VKU158" s="77"/>
      <c r="VKV158" s="77"/>
      <c r="VKW158" s="77"/>
      <c r="VKX158" s="77"/>
      <c r="VKY158" s="77"/>
      <c r="VLF158" s="77"/>
      <c r="VLG158" s="77"/>
      <c r="VLI158" s="4"/>
      <c r="VLJ158" s="4"/>
      <c r="VLK158" s="4"/>
      <c r="VLL158" s="4"/>
      <c r="VLM158" s="77"/>
      <c r="VLN158" s="77"/>
      <c r="VLO158" s="77"/>
      <c r="VLP158" s="77"/>
      <c r="VLS158" s="77"/>
      <c r="VLT158" s="77"/>
      <c r="VLU158" s="77"/>
      <c r="VLV158" s="77"/>
      <c r="VLW158" s="77"/>
      <c r="VMD158" s="77"/>
      <c r="VME158" s="77"/>
      <c r="VMG158" s="4"/>
      <c r="VMH158" s="4"/>
      <c r="VMI158" s="4"/>
      <c r="VMJ158" s="4"/>
      <c r="VMK158" s="77"/>
      <c r="VML158" s="77"/>
      <c r="VMM158" s="77"/>
      <c r="VMN158" s="77"/>
      <c r="VMQ158" s="77"/>
      <c r="VMR158" s="77"/>
      <c r="VMS158" s="77"/>
      <c r="VMT158" s="77"/>
      <c r="VMU158" s="77"/>
      <c r="VNB158" s="77"/>
      <c r="VNC158" s="77"/>
      <c r="VNE158" s="4"/>
      <c r="VNF158" s="4"/>
      <c r="VNG158" s="4"/>
      <c r="VNH158" s="4"/>
      <c r="VNI158" s="77"/>
      <c r="VNJ158" s="77"/>
      <c r="VNK158" s="77"/>
      <c r="VNL158" s="77"/>
      <c r="VNO158" s="77"/>
      <c r="VNP158" s="77"/>
      <c r="VNQ158" s="77"/>
      <c r="VNR158" s="77"/>
      <c r="VNS158" s="77"/>
      <c r="VNZ158" s="77"/>
      <c r="VOA158" s="77"/>
      <c r="VOC158" s="4"/>
      <c r="VOD158" s="4"/>
      <c r="VOE158" s="4"/>
      <c r="VOF158" s="4"/>
      <c r="VOG158" s="77"/>
      <c r="VOH158" s="77"/>
      <c r="VOI158" s="77"/>
      <c r="VOJ158" s="77"/>
      <c r="VOM158" s="77"/>
      <c r="VON158" s="77"/>
      <c r="VOO158" s="77"/>
      <c r="VOP158" s="77"/>
      <c r="VOQ158" s="77"/>
      <c r="VOX158" s="77"/>
      <c r="VOY158" s="77"/>
      <c r="VPA158" s="4"/>
      <c r="VPB158" s="4"/>
      <c r="VPC158" s="4"/>
      <c r="VPD158" s="4"/>
      <c r="VPE158" s="77"/>
      <c r="VPF158" s="77"/>
      <c r="VPG158" s="77"/>
      <c r="VPH158" s="77"/>
      <c r="VPK158" s="77"/>
      <c r="VPL158" s="77"/>
      <c r="VPM158" s="77"/>
      <c r="VPN158" s="77"/>
      <c r="VPO158" s="77"/>
      <c r="VPV158" s="77"/>
      <c r="VPW158" s="77"/>
      <c r="VPY158" s="4"/>
      <c r="VPZ158" s="4"/>
      <c r="VQA158" s="4"/>
      <c r="VQB158" s="4"/>
      <c r="VQC158" s="77"/>
      <c r="VQD158" s="77"/>
      <c r="VQE158" s="77"/>
      <c r="VQF158" s="77"/>
      <c r="VQI158" s="77"/>
      <c r="VQJ158" s="77"/>
      <c r="VQK158" s="77"/>
      <c r="VQL158" s="77"/>
      <c r="VQM158" s="77"/>
      <c r="VQT158" s="77"/>
      <c r="VQU158" s="77"/>
      <c r="VQW158" s="4"/>
      <c r="VQX158" s="4"/>
      <c r="VQY158" s="4"/>
      <c r="VQZ158" s="4"/>
      <c r="VRA158" s="77"/>
      <c r="VRB158" s="77"/>
      <c r="VRC158" s="77"/>
      <c r="VRD158" s="77"/>
      <c r="VRG158" s="77"/>
      <c r="VRH158" s="77"/>
      <c r="VRI158" s="77"/>
      <c r="VRJ158" s="77"/>
      <c r="VRK158" s="77"/>
      <c r="VRR158" s="77"/>
      <c r="VRS158" s="77"/>
      <c r="VRU158" s="4"/>
      <c r="VRV158" s="4"/>
      <c r="VRW158" s="4"/>
      <c r="VRX158" s="4"/>
      <c r="VRY158" s="77"/>
      <c r="VRZ158" s="77"/>
      <c r="VSA158" s="77"/>
      <c r="VSB158" s="77"/>
      <c r="VSE158" s="77"/>
      <c r="VSF158" s="77"/>
      <c r="VSG158" s="77"/>
      <c r="VSH158" s="77"/>
      <c r="VSI158" s="77"/>
      <c r="VSP158" s="77"/>
      <c r="VSQ158" s="77"/>
      <c r="VSS158" s="4"/>
      <c r="VST158" s="4"/>
      <c r="VSU158" s="4"/>
      <c r="VSV158" s="4"/>
      <c r="VSW158" s="77"/>
      <c r="VSX158" s="77"/>
      <c r="VSY158" s="77"/>
      <c r="VSZ158" s="77"/>
      <c r="VTC158" s="77"/>
      <c r="VTD158" s="77"/>
      <c r="VTE158" s="77"/>
      <c r="VTF158" s="77"/>
      <c r="VTG158" s="77"/>
      <c r="VTN158" s="77"/>
      <c r="VTO158" s="77"/>
      <c r="VTQ158" s="4"/>
      <c r="VTR158" s="4"/>
      <c r="VTS158" s="4"/>
      <c r="VTT158" s="4"/>
      <c r="VTU158" s="77"/>
      <c r="VTV158" s="77"/>
      <c r="VTW158" s="77"/>
      <c r="VTX158" s="77"/>
      <c r="VUA158" s="77"/>
      <c r="VUB158" s="77"/>
      <c r="VUC158" s="77"/>
      <c r="VUD158" s="77"/>
      <c r="VUE158" s="77"/>
      <c r="VUL158" s="77"/>
      <c r="VUM158" s="77"/>
      <c r="VUO158" s="4"/>
      <c r="VUP158" s="4"/>
      <c r="VUQ158" s="4"/>
      <c r="VUR158" s="4"/>
      <c r="VUS158" s="77"/>
      <c r="VUT158" s="77"/>
      <c r="VUU158" s="77"/>
      <c r="VUV158" s="77"/>
      <c r="VUY158" s="77"/>
      <c r="VUZ158" s="77"/>
      <c r="VVA158" s="77"/>
      <c r="VVB158" s="77"/>
      <c r="VVC158" s="77"/>
      <c r="VVJ158" s="77"/>
      <c r="VVK158" s="77"/>
      <c r="VVM158" s="4"/>
      <c r="VVN158" s="4"/>
      <c r="VVO158" s="4"/>
      <c r="VVP158" s="4"/>
      <c r="VVQ158" s="77"/>
      <c r="VVR158" s="77"/>
      <c r="VVS158" s="77"/>
      <c r="VVT158" s="77"/>
      <c r="VVW158" s="77"/>
      <c r="VVX158" s="77"/>
      <c r="VVY158" s="77"/>
      <c r="VVZ158" s="77"/>
      <c r="VWA158" s="77"/>
      <c r="VWH158" s="77"/>
      <c r="VWI158" s="77"/>
      <c r="VWK158" s="4"/>
      <c r="VWL158" s="4"/>
      <c r="VWM158" s="4"/>
      <c r="VWN158" s="4"/>
      <c r="VWO158" s="77"/>
      <c r="VWP158" s="77"/>
      <c r="VWQ158" s="77"/>
      <c r="VWR158" s="77"/>
      <c r="VWU158" s="77"/>
      <c r="VWV158" s="77"/>
      <c r="VWW158" s="77"/>
      <c r="VWX158" s="77"/>
      <c r="VWY158" s="77"/>
      <c r="VXF158" s="77"/>
      <c r="VXG158" s="77"/>
      <c r="VXI158" s="4"/>
      <c r="VXJ158" s="4"/>
      <c r="VXK158" s="4"/>
      <c r="VXL158" s="4"/>
      <c r="VXM158" s="77"/>
      <c r="VXN158" s="77"/>
      <c r="VXO158" s="77"/>
      <c r="VXP158" s="77"/>
      <c r="VXS158" s="77"/>
      <c r="VXT158" s="77"/>
      <c r="VXU158" s="77"/>
      <c r="VXV158" s="77"/>
      <c r="VXW158" s="77"/>
      <c r="VYD158" s="77"/>
      <c r="VYE158" s="77"/>
      <c r="VYG158" s="4"/>
      <c r="VYH158" s="4"/>
      <c r="VYI158" s="4"/>
      <c r="VYJ158" s="4"/>
      <c r="VYK158" s="77"/>
      <c r="VYL158" s="77"/>
      <c r="VYM158" s="77"/>
      <c r="VYN158" s="77"/>
      <c r="VYQ158" s="77"/>
      <c r="VYR158" s="77"/>
      <c r="VYS158" s="77"/>
      <c r="VYT158" s="77"/>
      <c r="VYU158" s="77"/>
      <c r="VZB158" s="77"/>
      <c r="VZC158" s="77"/>
      <c r="VZE158" s="4"/>
      <c r="VZF158" s="4"/>
      <c r="VZG158" s="4"/>
      <c r="VZH158" s="4"/>
      <c r="VZI158" s="77"/>
      <c r="VZJ158" s="77"/>
      <c r="VZK158" s="77"/>
      <c r="VZL158" s="77"/>
      <c r="VZO158" s="77"/>
      <c r="VZP158" s="77"/>
      <c r="VZQ158" s="77"/>
      <c r="VZR158" s="77"/>
      <c r="VZS158" s="77"/>
      <c r="VZZ158" s="77"/>
      <c r="WAA158" s="77"/>
      <c r="WAC158" s="4"/>
      <c r="WAD158" s="4"/>
      <c r="WAE158" s="4"/>
      <c r="WAF158" s="4"/>
      <c r="WAG158" s="77"/>
      <c r="WAH158" s="77"/>
      <c r="WAI158" s="77"/>
      <c r="WAJ158" s="77"/>
      <c r="WAM158" s="77"/>
      <c r="WAN158" s="77"/>
      <c r="WAO158" s="77"/>
      <c r="WAP158" s="77"/>
      <c r="WAQ158" s="77"/>
      <c r="WAX158" s="77"/>
      <c r="WAY158" s="77"/>
      <c r="WBA158" s="4"/>
      <c r="WBB158" s="4"/>
      <c r="WBC158" s="4"/>
      <c r="WBD158" s="4"/>
      <c r="WBE158" s="77"/>
      <c r="WBF158" s="77"/>
      <c r="WBG158" s="77"/>
      <c r="WBH158" s="77"/>
      <c r="WBK158" s="77"/>
      <c r="WBL158" s="77"/>
      <c r="WBM158" s="77"/>
      <c r="WBN158" s="77"/>
      <c r="WBO158" s="77"/>
      <c r="WBV158" s="77"/>
      <c r="WBW158" s="77"/>
      <c r="WBY158" s="4"/>
      <c r="WBZ158" s="4"/>
      <c r="WCA158" s="4"/>
      <c r="WCB158" s="4"/>
      <c r="WCC158" s="77"/>
      <c r="WCD158" s="77"/>
      <c r="WCE158" s="77"/>
      <c r="WCF158" s="77"/>
      <c r="WCI158" s="77"/>
      <c r="WCJ158" s="77"/>
      <c r="WCK158" s="77"/>
      <c r="WCL158" s="77"/>
      <c r="WCM158" s="77"/>
      <c r="WCT158" s="77"/>
      <c r="WCU158" s="77"/>
      <c r="WCW158" s="4"/>
      <c r="WCX158" s="4"/>
      <c r="WCY158" s="4"/>
      <c r="WCZ158" s="4"/>
      <c r="WDA158" s="77"/>
      <c r="WDB158" s="77"/>
      <c r="WDC158" s="77"/>
      <c r="WDD158" s="77"/>
      <c r="WDG158" s="77"/>
      <c r="WDH158" s="77"/>
      <c r="WDI158" s="77"/>
      <c r="WDJ158" s="77"/>
      <c r="WDK158" s="77"/>
      <c r="WDR158" s="77"/>
      <c r="WDS158" s="77"/>
      <c r="WDU158" s="4"/>
      <c r="WDV158" s="4"/>
      <c r="WDW158" s="4"/>
      <c r="WDX158" s="4"/>
      <c r="WDY158" s="77"/>
      <c r="WDZ158" s="77"/>
      <c r="WEA158" s="77"/>
      <c r="WEB158" s="77"/>
      <c r="WEE158" s="77"/>
      <c r="WEF158" s="77"/>
      <c r="WEG158" s="77"/>
      <c r="WEH158" s="77"/>
      <c r="WEI158" s="77"/>
      <c r="WEP158" s="77"/>
      <c r="WEQ158" s="77"/>
      <c r="WES158" s="4"/>
      <c r="WET158" s="4"/>
      <c r="WEU158" s="4"/>
      <c r="WEV158" s="4"/>
      <c r="WEW158" s="77"/>
      <c r="WEX158" s="77"/>
      <c r="WEY158" s="77"/>
      <c r="WEZ158" s="77"/>
      <c r="WFC158" s="77"/>
      <c r="WFD158" s="77"/>
      <c r="WFE158" s="77"/>
      <c r="WFF158" s="77"/>
      <c r="WFG158" s="77"/>
      <c r="WFN158" s="77"/>
      <c r="WFO158" s="77"/>
      <c r="WFQ158" s="4"/>
      <c r="WFR158" s="4"/>
      <c r="WFS158" s="4"/>
      <c r="WFT158" s="4"/>
      <c r="WFU158" s="77"/>
      <c r="WFV158" s="77"/>
      <c r="WFW158" s="77"/>
      <c r="WFX158" s="77"/>
      <c r="WGA158" s="77"/>
      <c r="WGB158" s="77"/>
      <c r="WGC158" s="77"/>
      <c r="WGD158" s="77"/>
      <c r="WGE158" s="77"/>
      <c r="WGL158" s="77"/>
      <c r="WGM158" s="77"/>
      <c r="WGO158" s="4"/>
      <c r="WGP158" s="4"/>
      <c r="WGQ158" s="4"/>
      <c r="WGR158" s="4"/>
      <c r="WGS158" s="77"/>
      <c r="WGT158" s="77"/>
      <c r="WGU158" s="77"/>
      <c r="WGV158" s="77"/>
      <c r="WGY158" s="77"/>
      <c r="WGZ158" s="77"/>
      <c r="WHA158" s="77"/>
      <c r="WHB158" s="77"/>
      <c r="WHC158" s="77"/>
      <c r="WHJ158" s="77"/>
      <c r="WHK158" s="77"/>
      <c r="WHM158" s="4"/>
      <c r="WHN158" s="4"/>
      <c r="WHO158" s="4"/>
      <c r="WHP158" s="4"/>
      <c r="WHQ158" s="77"/>
      <c r="WHR158" s="77"/>
      <c r="WHS158" s="77"/>
      <c r="WHT158" s="77"/>
      <c r="WHW158" s="77"/>
      <c r="WHX158" s="77"/>
      <c r="WHY158" s="77"/>
      <c r="WHZ158" s="77"/>
      <c r="WIA158" s="77"/>
      <c r="WIH158" s="77"/>
      <c r="WII158" s="77"/>
      <c r="WIK158" s="4"/>
      <c r="WIL158" s="4"/>
      <c r="WIM158" s="4"/>
      <c r="WIN158" s="4"/>
      <c r="WIO158" s="77"/>
      <c r="WIP158" s="77"/>
      <c r="WIQ158" s="77"/>
      <c r="WIR158" s="77"/>
      <c r="WIU158" s="77"/>
      <c r="WIV158" s="77"/>
      <c r="WIW158" s="77"/>
      <c r="WIX158" s="77"/>
      <c r="WIY158" s="77"/>
      <c r="WJF158" s="77"/>
      <c r="WJG158" s="77"/>
      <c r="WJI158" s="4"/>
      <c r="WJJ158" s="4"/>
      <c r="WJK158" s="4"/>
      <c r="WJL158" s="4"/>
      <c r="WJM158" s="77"/>
      <c r="WJN158" s="77"/>
      <c r="WJO158" s="77"/>
      <c r="WJP158" s="77"/>
      <c r="WJS158" s="77"/>
      <c r="WJT158" s="77"/>
      <c r="WJU158" s="77"/>
      <c r="WJV158" s="77"/>
      <c r="WJW158" s="77"/>
      <c r="WKD158" s="77"/>
      <c r="WKE158" s="77"/>
      <c r="WKG158" s="4"/>
      <c r="WKH158" s="4"/>
      <c r="WKI158" s="4"/>
      <c r="WKJ158" s="4"/>
      <c r="WKK158" s="77"/>
      <c r="WKL158" s="77"/>
      <c r="WKM158" s="77"/>
      <c r="WKN158" s="77"/>
      <c r="WKQ158" s="77"/>
      <c r="WKR158" s="77"/>
      <c r="WKS158" s="77"/>
      <c r="WKT158" s="77"/>
      <c r="WKU158" s="77"/>
      <c r="WLB158" s="77"/>
      <c r="WLC158" s="77"/>
      <c r="WLE158" s="4"/>
      <c r="WLF158" s="4"/>
      <c r="WLG158" s="4"/>
      <c r="WLH158" s="4"/>
      <c r="WLI158" s="77"/>
      <c r="WLJ158" s="77"/>
      <c r="WLK158" s="77"/>
      <c r="WLL158" s="77"/>
      <c r="WLO158" s="77"/>
      <c r="WLP158" s="77"/>
      <c r="WLQ158" s="77"/>
      <c r="WLR158" s="77"/>
      <c r="WLS158" s="77"/>
      <c r="WLZ158" s="77"/>
      <c r="WMA158" s="77"/>
      <c r="WMC158" s="4"/>
      <c r="WMD158" s="4"/>
      <c r="WME158" s="4"/>
      <c r="WMF158" s="4"/>
      <c r="WMG158" s="77"/>
      <c r="WMH158" s="77"/>
      <c r="WMI158" s="77"/>
      <c r="WMJ158" s="77"/>
      <c r="WMM158" s="77"/>
      <c r="WMN158" s="77"/>
      <c r="WMO158" s="77"/>
      <c r="WMP158" s="77"/>
      <c r="WMQ158" s="77"/>
      <c r="WMX158" s="77"/>
      <c r="WMY158" s="77"/>
      <c r="WNA158" s="4"/>
      <c r="WNB158" s="4"/>
      <c r="WNC158" s="4"/>
      <c r="WND158" s="4"/>
      <c r="WNE158" s="77"/>
      <c r="WNF158" s="77"/>
      <c r="WNG158" s="77"/>
      <c r="WNH158" s="77"/>
      <c r="WNK158" s="77"/>
      <c r="WNL158" s="77"/>
      <c r="WNM158" s="77"/>
      <c r="WNN158" s="77"/>
      <c r="WNO158" s="77"/>
      <c r="WNV158" s="77"/>
      <c r="WNW158" s="77"/>
      <c r="WNY158" s="4"/>
      <c r="WNZ158" s="4"/>
      <c r="WOA158" s="4"/>
      <c r="WOB158" s="4"/>
      <c r="WOC158" s="77"/>
      <c r="WOD158" s="77"/>
      <c r="WOE158" s="77"/>
      <c r="WOF158" s="77"/>
      <c r="WOI158" s="77"/>
      <c r="WOJ158" s="77"/>
      <c r="WOK158" s="77"/>
      <c r="WOL158" s="77"/>
      <c r="WOM158" s="77"/>
      <c r="WOT158" s="77"/>
      <c r="WOU158" s="77"/>
      <c r="WOW158" s="4"/>
      <c r="WOX158" s="4"/>
      <c r="WOY158" s="4"/>
      <c r="WOZ158" s="4"/>
      <c r="WPA158" s="77"/>
      <c r="WPB158" s="77"/>
      <c r="WPC158" s="77"/>
      <c r="WPD158" s="77"/>
      <c r="WPG158" s="77"/>
      <c r="WPH158" s="77"/>
      <c r="WPI158" s="77"/>
      <c r="WPJ158" s="77"/>
      <c r="WPK158" s="77"/>
      <c r="WPR158" s="77"/>
      <c r="WPS158" s="77"/>
      <c r="WPU158" s="4"/>
      <c r="WPV158" s="4"/>
      <c r="WPW158" s="4"/>
      <c r="WPX158" s="4"/>
      <c r="WPY158" s="77"/>
      <c r="WPZ158" s="77"/>
      <c r="WQA158" s="77"/>
      <c r="WQB158" s="77"/>
      <c r="WQE158" s="77"/>
      <c r="WQF158" s="77"/>
      <c r="WQG158" s="77"/>
      <c r="WQH158" s="77"/>
      <c r="WQI158" s="77"/>
      <c r="WQP158" s="77"/>
      <c r="WQQ158" s="77"/>
      <c r="WQS158" s="4"/>
      <c r="WQT158" s="4"/>
      <c r="WQU158" s="4"/>
      <c r="WQV158" s="4"/>
      <c r="WQW158" s="77"/>
      <c r="WQX158" s="77"/>
      <c r="WQY158" s="77"/>
      <c r="WQZ158" s="77"/>
      <c r="WRC158" s="77"/>
      <c r="WRD158" s="77"/>
      <c r="WRE158" s="77"/>
      <c r="WRF158" s="77"/>
      <c r="WRG158" s="77"/>
      <c r="WRN158" s="77"/>
      <c r="WRO158" s="77"/>
      <c r="WRQ158" s="4"/>
      <c r="WRR158" s="4"/>
      <c r="WRS158" s="4"/>
      <c r="WRT158" s="4"/>
      <c r="WRU158" s="77"/>
      <c r="WRV158" s="77"/>
      <c r="WRW158" s="77"/>
      <c r="WRX158" s="77"/>
      <c r="WSA158" s="77"/>
      <c r="WSB158" s="77"/>
      <c r="WSC158" s="77"/>
      <c r="WSD158" s="77"/>
      <c r="WSE158" s="77"/>
      <c r="WSL158" s="77"/>
      <c r="WSM158" s="77"/>
      <c r="WSO158" s="4"/>
      <c r="WSP158" s="4"/>
      <c r="WSQ158" s="4"/>
      <c r="WSR158" s="4"/>
      <c r="WSS158" s="77"/>
      <c r="WST158" s="77"/>
      <c r="WSU158" s="77"/>
      <c r="WSV158" s="77"/>
      <c r="WSY158" s="77"/>
      <c r="WSZ158" s="77"/>
      <c r="WTA158" s="77"/>
      <c r="WTB158" s="77"/>
      <c r="WTC158" s="77"/>
      <c r="WTJ158" s="77"/>
      <c r="WTK158" s="77"/>
      <c r="WTM158" s="4"/>
      <c r="WTN158" s="4"/>
      <c r="WTO158" s="4"/>
      <c r="WTP158" s="4"/>
      <c r="WTQ158" s="77"/>
      <c r="WTR158" s="77"/>
      <c r="WTS158" s="77"/>
      <c r="WTT158" s="77"/>
      <c r="WTW158" s="77"/>
      <c r="WTX158" s="77"/>
      <c r="WTY158" s="77"/>
      <c r="WTZ158" s="77"/>
      <c r="WUA158" s="77"/>
      <c r="WUH158" s="77"/>
      <c r="WUI158" s="77"/>
      <c r="WUK158" s="4"/>
      <c r="WUL158" s="4"/>
      <c r="WUM158" s="4"/>
      <c r="WUN158" s="4"/>
      <c r="WUO158" s="77"/>
      <c r="WUP158" s="77"/>
      <c r="WUQ158" s="77"/>
      <c r="WUR158" s="77"/>
      <c r="WUU158" s="77"/>
      <c r="WUV158" s="77"/>
      <c r="WUW158" s="77"/>
      <c r="WUX158" s="77"/>
      <c r="WUY158" s="77"/>
      <c r="WVF158" s="77"/>
      <c r="WVG158" s="77"/>
      <c r="WVI158" s="4"/>
      <c r="WVJ158" s="4"/>
      <c r="WVK158" s="4"/>
      <c r="WVL158" s="4"/>
      <c r="WVM158" s="77"/>
      <c r="WVN158" s="77"/>
      <c r="WVO158" s="77"/>
      <c r="WVP158" s="77"/>
      <c r="WVS158" s="77"/>
      <c r="WVT158" s="77"/>
      <c r="WVU158" s="77"/>
      <c r="WVV158" s="77"/>
      <c r="WVW158" s="77"/>
      <c r="WWD158" s="77"/>
      <c r="WWE158" s="77"/>
      <c r="WWG158" s="4"/>
      <c r="WWH158" s="4"/>
      <c r="WWI158" s="4"/>
      <c r="WWJ158" s="4"/>
      <c r="WWK158" s="77"/>
      <c r="WWL158" s="77"/>
      <c r="WWM158" s="77"/>
      <c r="WWN158" s="77"/>
      <c r="WWQ158" s="77"/>
      <c r="WWR158" s="77"/>
      <c r="WWS158" s="77"/>
      <c r="WWT158" s="77"/>
      <c r="WWU158" s="77"/>
      <c r="WXB158" s="77"/>
      <c r="WXC158" s="77"/>
      <c r="WXE158" s="4"/>
      <c r="WXF158" s="4"/>
      <c r="WXG158" s="4"/>
      <c r="WXH158" s="4"/>
      <c r="WXI158" s="77"/>
      <c r="WXJ158" s="77"/>
      <c r="WXK158" s="77"/>
      <c r="WXL158" s="77"/>
      <c r="WXO158" s="77"/>
      <c r="WXP158" s="77"/>
      <c r="WXQ158" s="77"/>
      <c r="WXR158" s="77"/>
      <c r="WXS158" s="77"/>
      <c r="WXZ158" s="77"/>
      <c r="WYA158" s="77"/>
      <c r="WYC158" s="4"/>
      <c r="WYD158" s="4"/>
      <c r="WYE158" s="4"/>
      <c r="WYF158" s="4"/>
      <c r="WYG158" s="77"/>
      <c r="WYH158" s="77"/>
      <c r="WYI158" s="77"/>
      <c r="WYJ158" s="77"/>
      <c r="WYM158" s="77"/>
      <c r="WYN158" s="77"/>
      <c r="WYO158" s="77"/>
      <c r="WYP158" s="77"/>
      <c r="WYQ158" s="77"/>
      <c r="WYX158" s="77"/>
      <c r="WYY158" s="77"/>
      <c r="WZA158" s="4"/>
      <c r="WZB158" s="4"/>
      <c r="WZC158" s="4"/>
      <c r="WZD158" s="4"/>
      <c r="WZE158" s="77"/>
      <c r="WZF158" s="77"/>
      <c r="WZG158" s="77"/>
      <c r="WZH158" s="77"/>
      <c r="WZK158" s="77"/>
      <c r="WZL158" s="77"/>
      <c r="WZM158" s="77"/>
      <c r="WZN158" s="77"/>
      <c r="WZO158" s="77"/>
      <c r="WZV158" s="77"/>
      <c r="WZW158" s="77"/>
      <c r="WZY158" s="4"/>
      <c r="WZZ158" s="4"/>
      <c r="XAA158" s="4"/>
      <c r="XAB158" s="4"/>
      <c r="XAC158" s="77"/>
      <c r="XAD158" s="77"/>
      <c r="XAE158" s="77"/>
      <c r="XAF158" s="77"/>
      <c r="XAI158" s="77"/>
      <c r="XAJ158" s="77"/>
      <c r="XAK158" s="77"/>
      <c r="XAL158" s="77"/>
      <c r="XAM158" s="77"/>
      <c r="XAT158" s="77"/>
      <c r="XAU158" s="77"/>
      <c r="XAW158" s="4"/>
      <c r="XAX158" s="4"/>
      <c r="XAY158" s="4"/>
      <c r="XAZ158" s="4"/>
      <c r="XBA158" s="77"/>
      <c r="XBB158" s="77"/>
      <c r="XBC158" s="77"/>
      <c r="XBD158" s="77"/>
      <c r="XBG158" s="77"/>
      <c r="XBH158" s="77"/>
      <c r="XBI158" s="77"/>
      <c r="XBJ158" s="77"/>
      <c r="XBK158" s="77"/>
      <c r="XBR158" s="77"/>
      <c r="XBS158" s="77"/>
      <c r="XBU158" s="4"/>
      <c r="XBV158" s="4"/>
      <c r="XBW158" s="4"/>
      <c r="XBX158" s="4"/>
      <c r="XBY158" s="77"/>
      <c r="XBZ158" s="77"/>
      <c r="XCA158" s="77"/>
      <c r="XCB158" s="77"/>
      <c r="XCE158" s="77"/>
      <c r="XCF158" s="77"/>
      <c r="XCG158" s="77"/>
      <c r="XCH158" s="77"/>
      <c r="XCI158" s="77"/>
      <c r="XCP158" s="77"/>
      <c r="XCQ158" s="77"/>
      <c r="XCS158" s="4"/>
      <c r="XCT158" s="4"/>
      <c r="XCU158" s="4"/>
      <c r="XCV158" s="4"/>
      <c r="XCW158" s="77"/>
      <c r="XCX158" s="77"/>
      <c r="XCY158" s="77"/>
      <c r="XCZ158" s="77"/>
      <c r="XDC158" s="77"/>
      <c r="XDD158" s="77"/>
      <c r="XDE158" s="77"/>
      <c r="XDF158" s="77"/>
      <c r="XDG158" s="77"/>
      <c r="XDN158" s="77"/>
      <c r="XDO158" s="77"/>
      <c r="XDQ158" s="4"/>
      <c r="XDR158" s="4"/>
      <c r="XDS158" s="4"/>
      <c r="XDT158" s="4"/>
      <c r="XDU158" s="77"/>
      <c r="XDV158" s="77"/>
      <c r="XDW158" s="77"/>
      <c r="XDX158" s="77"/>
      <c r="XEA158" s="77"/>
      <c r="XEB158" s="77"/>
      <c r="XEC158" s="77"/>
      <c r="XED158" s="77"/>
      <c r="XEE158" s="77"/>
      <c r="XEL158" s="77"/>
      <c r="XEM158" s="77"/>
      <c r="XEO158" s="4"/>
      <c r="XEP158" s="4"/>
      <c r="XEQ158" s="4"/>
      <c r="XER158" s="4"/>
      <c r="XES158" s="77"/>
      <c r="XET158" s="77"/>
      <c r="XEU158" s="77"/>
      <c r="XEV158" s="77"/>
      <c r="XEY158" s="77"/>
      <c r="XEZ158" s="77"/>
      <c r="XFA158" s="77"/>
      <c r="XFB158" s="77"/>
      <c r="XFC158" s="77"/>
    </row>
    <row r="159" s="3" customFormat="1" ht="35" customHeight="1" spans="1:24">
      <c r="A159" s="21">
        <v>154</v>
      </c>
      <c r="B159" s="21" t="s">
        <v>31</v>
      </c>
      <c r="C159" s="21" t="s">
        <v>32</v>
      </c>
      <c r="D159" s="21" t="s">
        <v>62</v>
      </c>
      <c r="E159" s="21" t="s">
        <v>548</v>
      </c>
      <c r="F159" s="45" t="s">
        <v>642</v>
      </c>
      <c r="G159" s="45" t="s">
        <v>643</v>
      </c>
      <c r="H159" s="45" t="s">
        <v>48</v>
      </c>
      <c r="I159" s="45" t="s">
        <v>642</v>
      </c>
      <c r="J159" s="21">
        <v>202403</v>
      </c>
      <c r="K159" s="21">
        <v>202405</v>
      </c>
      <c r="L159" s="45" t="s">
        <v>642</v>
      </c>
      <c r="M159" s="21" t="s">
        <v>644</v>
      </c>
      <c r="N159" s="45">
        <v>50</v>
      </c>
      <c r="O159" s="45">
        <v>50</v>
      </c>
      <c r="P159" s="45">
        <v>0</v>
      </c>
      <c r="Q159" s="45">
        <v>1</v>
      </c>
      <c r="R159" s="45">
        <v>67</v>
      </c>
      <c r="S159" s="45">
        <v>129</v>
      </c>
      <c r="T159" s="45">
        <v>1</v>
      </c>
      <c r="U159" s="45">
        <v>28</v>
      </c>
      <c r="V159" s="45">
        <v>98</v>
      </c>
      <c r="W159" s="60" t="s">
        <v>552</v>
      </c>
      <c r="X159" s="60" t="s">
        <v>128</v>
      </c>
    </row>
    <row r="160" s="3" customFormat="1" ht="35" customHeight="1" spans="1:24">
      <c r="A160" s="21">
        <v>155</v>
      </c>
      <c r="B160" s="21" t="s">
        <v>31</v>
      </c>
      <c r="C160" s="21" t="s">
        <v>32</v>
      </c>
      <c r="D160" s="21" t="s">
        <v>62</v>
      </c>
      <c r="E160" s="21" t="s">
        <v>548</v>
      </c>
      <c r="F160" s="45" t="s">
        <v>642</v>
      </c>
      <c r="G160" s="45" t="s">
        <v>645</v>
      </c>
      <c r="H160" s="45" t="s">
        <v>48</v>
      </c>
      <c r="I160" s="45" t="s">
        <v>642</v>
      </c>
      <c r="J160" s="21">
        <v>202403</v>
      </c>
      <c r="K160" s="21">
        <v>202405</v>
      </c>
      <c r="L160" s="45" t="s">
        <v>642</v>
      </c>
      <c r="M160" s="21" t="s">
        <v>646</v>
      </c>
      <c r="N160" s="45">
        <v>50</v>
      </c>
      <c r="O160" s="45">
        <v>50</v>
      </c>
      <c r="P160" s="45">
        <v>0</v>
      </c>
      <c r="Q160" s="45">
        <v>1</v>
      </c>
      <c r="R160" s="45">
        <v>45</v>
      </c>
      <c r="S160" s="45">
        <v>117</v>
      </c>
      <c r="T160" s="45">
        <v>1</v>
      </c>
      <c r="U160" s="45">
        <v>24</v>
      </c>
      <c r="V160" s="45">
        <v>82</v>
      </c>
      <c r="W160" s="60" t="s">
        <v>552</v>
      </c>
      <c r="X160" s="60" t="s">
        <v>128</v>
      </c>
    </row>
    <row r="161" s="3" customFormat="1" ht="45" spans="1:24">
      <c r="A161" s="21">
        <v>156</v>
      </c>
      <c r="B161" s="45" t="s">
        <v>31</v>
      </c>
      <c r="C161" s="45" t="s">
        <v>101</v>
      </c>
      <c r="D161" s="45" t="s">
        <v>102</v>
      </c>
      <c r="E161" s="21" t="s">
        <v>548</v>
      </c>
      <c r="F161" s="45" t="s">
        <v>642</v>
      </c>
      <c r="G161" s="45" t="s">
        <v>647</v>
      </c>
      <c r="H161" s="45" t="s">
        <v>48</v>
      </c>
      <c r="I161" s="45" t="s">
        <v>642</v>
      </c>
      <c r="J161" s="21">
        <v>202403</v>
      </c>
      <c r="K161" s="21">
        <v>202405</v>
      </c>
      <c r="L161" s="45" t="s">
        <v>642</v>
      </c>
      <c r="M161" s="21" t="s">
        <v>647</v>
      </c>
      <c r="N161" s="45">
        <v>50</v>
      </c>
      <c r="O161" s="45">
        <v>50</v>
      </c>
      <c r="P161" s="45">
        <v>0</v>
      </c>
      <c r="Q161" s="45">
        <v>1</v>
      </c>
      <c r="R161" s="45">
        <v>26</v>
      </c>
      <c r="S161" s="45">
        <v>105</v>
      </c>
      <c r="T161" s="45">
        <v>1</v>
      </c>
      <c r="U161" s="45">
        <v>4</v>
      </c>
      <c r="V161" s="45">
        <v>12</v>
      </c>
      <c r="W161" s="60" t="s">
        <v>552</v>
      </c>
      <c r="X161" s="60" t="s">
        <v>648</v>
      </c>
    </row>
    <row r="162" s="3" customFormat="1" ht="59" customHeight="1" spans="1:24">
      <c r="A162" s="21">
        <v>157</v>
      </c>
      <c r="B162" s="45" t="s">
        <v>43</v>
      </c>
      <c r="C162" s="45" t="s">
        <v>110</v>
      </c>
      <c r="D162" s="45" t="s">
        <v>295</v>
      </c>
      <c r="E162" s="21" t="s">
        <v>548</v>
      </c>
      <c r="F162" s="45" t="s">
        <v>649</v>
      </c>
      <c r="G162" s="45" t="s">
        <v>650</v>
      </c>
      <c r="H162" s="45" t="s">
        <v>37</v>
      </c>
      <c r="I162" s="45" t="s">
        <v>651</v>
      </c>
      <c r="J162" s="21">
        <v>202403</v>
      </c>
      <c r="K162" s="21">
        <v>202405</v>
      </c>
      <c r="L162" s="45" t="s">
        <v>652</v>
      </c>
      <c r="M162" s="45" t="s">
        <v>653</v>
      </c>
      <c r="N162" s="45">
        <v>416</v>
      </c>
      <c r="O162" s="45">
        <v>50</v>
      </c>
      <c r="P162" s="45">
        <v>366</v>
      </c>
      <c r="Q162" s="45">
        <v>1</v>
      </c>
      <c r="R162" s="45">
        <v>650</v>
      </c>
      <c r="S162" s="45">
        <v>2840</v>
      </c>
      <c r="T162" s="21">
        <v>0</v>
      </c>
      <c r="U162" s="45">
        <v>44</v>
      </c>
      <c r="V162" s="45">
        <v>101</v>
      </c>
      <c r="W162" s="60" t="s">
        <v>552</v>
      </c>
      <c r="X162" s="60" t="s">
        <v>654</v>
      </c>
    </row>
    <row r="163" s="3" customFormat="1" ht="36" spans="1:24">
      <c r="A163" s="21">
        <v>158</v>
      </c>
      <c r="B163" s="45" t="s">
        <v>31</v>
      </c>
      <c r="C163" s="45" t="s">
        <v>32</v>
      </c>
      <c r="D163" s="45" t="s">
        <v>33</v>
      </c>
      <c r="E163" s="21" t="s">
        <v>548</v>
      </c>
      <c r="F163" s="45" t="s">
        <v>649</v>
      </c>
      <c r="G163" s="45" t="s">
        <v>655</v>
      </c>
      <c r="H163" s="45" t="s">
        <v>37</v>
      </c>
      <c r="I163" s="45" t="s">
        <v>656</v>
      </c>
      <c r="J163" s="21">
        <v>202403</v>
      </c>
      <c r="K163" s="21">
        <v>202405</v>
      </c>
      <c r="L163" s="45" t="s">
        <v>649</v>
      </c>
      <c r="M163" s="21" t="s">
        <v>657</v>
      </c>
      <c r="N163" s="21">
        <v>36</v>
      </c>
      <c r="O163" s="21">
        <v>30</v>
      </c>
      <c r="P163" s="21">
        <v>6</v>
      </c>
      <c r="Q163" s="45">
        <v>1</v>
      </c>
      <c r="R163" s="45">
        <v>80</v>
      </c>
      <c r="S163" s="45">
        <v>320</v>
      </c>
      <c r="T163" s="21">
        <v>0</v>
      </c>
      <c r="U163" s="45">
        <v>26</v>
      </c>
      <c r="V163" s="45">
        <v>48</v>
      </c>
      <c r="W163" s="60" t="s">
        <v>552</v>
      </c>
      <c r="X163" s="60" t="s">
        <v>658</v>
      </c>
    </row>
    <row r="164" s="6" customFormat="1" ht="48" spans="1:24">
      <c r="A164" s="21">
        <v>159</v>
      </c>
      <c r="B164" s="21" t="s">
        <v>659</v>
      </c>
      <c r="C164" s="21" t="s">
        <v>659</v>
      </c>
      <c r="D164" s="21" t="s">
        <v>660</v>
      </c>
      <c r="E164" s="21" t="s">
        <v>548</v>
      </c>
      <c r="F164" s="21" t="s">
        <v>661</v>
      </c>
      <c r="G164" s="21" t="s">
        <v>662</v>
      </c>
      <c r="H164" s="21" t="s">
        <v>37</v>
      </c>
      <c r="I164" s="21" t="s">
        <v>661</v>
      </c>
      <c r="J164" s="21">
        <v>202401</v>
      </c>
      <c r="K164" s="21">
        <v>202412</v>
      </c>
      <c r="L164" s="21" t="s">
        <v>663</v>
      </c>
      <c r="M164" s="21" t="s">
        <v>664</v>
      </c>
      <c r="N164" s="21">
        <v>24</v>
      </c>
      <c r="O164" s="21">
        <v>24</v>
      </c>
      <c r="P164" s="21">
        <v>0</v>
      </c>
      <c r="Q164" s="21">
        <v>23</v>
      </c>
      <c r="R164" s="21">
        <v>20</v>
      </c>
      <c r="S164" s="21">
        <v>68</v>
      </c>
      <c r="T164" s="21">
        <v>4</v>
      </c>
      <c r="U164" s="21">
        <v>20</v>
      </c>
      <c r="V164" s="21">
        <v>68</v>
      </c>
      <c r="W164" s="37" t="s">
        <v>552</v>
      </c>
      <c r="X164" s="37" t="s">
        <v>665</v>
      </c>
    </row>
    <row r="165" s="3" customFormat="1" ht="36" spans="1:24">
      <c r="A165" s="21">
        <v>160</v>
      </c>
      <c r="B165" s="45" t="s">
        <v>43</v>
      </c>
      <c r="C165" s="45" t="s">
        <v>110</v>
      </c>
      <c r="D165" s="45" t="s">
        <v>111</v>
      </c>
      <c r="E165" s="21" t="s">
        <v>548</v>
      </c>
      <c r="F165" s="45" t="s">
        <v>559</v>
      </c>
      <c r="G165" s="45" t="s">
        <v>666</v>
      </c>
      <c r="H165" s="45" t="s">
        <v>37</v>
      </c>
      <c r="I165" s="45" t="s">
        <v>559</v>
      </c>
      <c r="J165" s="21">
        <v>202403</v>
      </c>
      <c r="K165" s="21">
        <v>202405</v>
      </c>
      <c r="L165" s="45" t="s">
        <v>667</v>
      </c>
      <c r="M165" s="45" t="s">
        <v>668</v>
      </c>
      <c r="N165" s="45">
        <v>56.75</v>
      </c>
      <c r="O165" s="45">
        <v>30</v>
      </c>
      <c r="P165" s="45">
        <v>26.75</v>
      </c>
      <c r="Q165" s="45">
        <v>1</v>
      </c>
      <c r="R165" s="45">
        <v>430</v>
      </c>
      <c r="S165" s="45">
        <v>960</v>
      </c>
      <c r="T165" s="45">
        <v>1</v>
      </c>
      <c r="U165" s="45">
        <v>56</v>
      </c>
      <c r="V165" s="45">
        <v>160</v>
      </c>
      <c r="W165" s="37" t="s">
        <v>552</v>
      </c>
      <c r="X165" s="60" t="s">
        <v>669</v>
      </c>
    </row>
    <row r="166" s="3" customFormat="1" ht="36" spans="1:24">
      <c r="A166" s="21">
        <v>161</v>
      </c>
      <c r="B166" s="45" t="s">
        <v>43</v>
      </c>
      <c r="C166" s="45" t="s">
        <v>110</v>
      </c>
      <c r="D166" s="45" t="s">
        <v>670</v>
      </c>
      <c r="E166" s="21" t="s">
        <v>548</v>
      </c>
      <c r="F166" s="45" t="s">
        <v>554</v>
      </c>
      <c r="G166" s="45" t="s">
        <v>671</v>
      </c>
      <c r="H166" s="45" t="s">
        <v>37</v>
      </c>
      <c r="I166" s="45" t="s">
        <v>556</v>
      </c>
      <c r="J166" s="21">
        <v>202403</v>
      </c>
      <c r="K166" s="21">
        <v>202405</v>
      </c>
      <c r="L166" s="45" t="s">
        <v>667</v>
      </c>
      <c r="M166" s="45" t="s">
        <v>672</v>
      </c>
      <c r="N166" s="45">
        <v>45.6</v>
      </c>
      <c r="O166" s="45">
        <v>30</v>
      </c>
      <c r="P166" s="45">
        <v>15.6</v>
      </c>
      <c r="Q166" s="45">
        <v>1</v>
      </c>
      <c r="R166" s="45">
        <v>160</v>
      </c>
      <c r="S166" s="45">
        <v>483</v>
      </c>
      <c r="T166" s="45">
        <v>1</v>
      </c>
      <c r="U166" s="45">
        <v>56</v>
      </c>
      <c r="V166" s="45">
        <v>160</v>
      </c>
      <c r="W166" s="37" t="s">
        <v>552</v>
      </c>
      <c r="X166" s="60" t="s">
        <v>669</v>
      </c>
    </row>
    <row r="167" s="3" customFormat="1" ht="45" spans="1:24">
      <c r="A167" s="21">
        <v>162</v>
      </c>
      <c r="B167" s="45" t="s">
        <v>31</v>
      </c>
      <c r="C167" s="45" t="s">
        <v>101</v>
      </c>
      <c r="D167" s="45" t="s">
        <v>102</v>
      </c>
      <c r="E167" s="21" t="s">
        <v>548</v>
      </c>
      <c r="F167" s="45" t="s">
        <v>637</v>
      </c>
      <c r="G167" s="45" t="s">
        <v>673</v>
      </c>
      <c r="H167" s="45" t="s">
        <v>37</v>
      </c>
      <c r="I167" s="45" t="s">
        <v>637</v>
      </c>
      <c r="J167" s="21">
        <v>202403</v>
      </c>
      <c r="K167" s="21">
        <v>202405</v>
      </c>
      <c r="L167" s="21" t="s">
        <v>663</v>
      </c>
      <c r="M167" s="21" t="s">
        <v>674</v>
      </c>
      <c r="N167" s="45">
        <v>15</v>
      </c>
      <c r="O167" s="45">
        <v>15</v>
      </c>
      <c r="P167" s="45">
        <v>0</v>
      </c>
      <c r="Q167" s="45">
        <v>3</v>
      </c>
      <c r="R167" s="45">
        <v>130</v>
      </c>
      <c r="S167" s="45">
        <v>410</v>
      </c>
      <c r="T167" s="45">
        <v>0</v>
      </c>
      <c r="U167" s="45">
        <v>31</v>
      </c>
      <c r="V167" s="45">
        <v>117</v>
      </c>
      <c r="W167" s="37" t="s">
        <v>552</v>
      </c>
      <c r="X167" s="60" t="s">
        <v>648</v>
      </c>
    </row>
    <row r="168" s="3" customFormat="1" ht="45" spans="1:24">
      <c r="A168" s="21">
        <v>163</v>
      </c>
      <c r="B168" s="45" t="s">
        <v>31</v>
      </c>
      <c r="C168" s="45" t="s">
        <v>101</v>
      </c>
      <c r="D168" s="45" t="s">
        <v>102</v>
      </c>
      <c r="E168" s="21" t="s">
        <v>548</v>
      </c>
      <c r="F168" s="45" t="s">
        <v>612</v>
      </c>
      <c r="G168" s="45" t="s">
        <v>675</v>
      </c>
      <c r="H168" s="45" t="s">
        <v>37</v>
      </c>
      <c r="I168" s="45" t="s">
        <v>612</v>
      </c>
      <c r="J168" s="21">
        <v>202403</v>
      </c>
      <c r="K168" s="21">
        <v>202405</v>
      </c>
      <c r="L168" s="21" t="s">
        <v>663</v>
      </c>
      <c r="M168" s="21" t="s">
        <v>674</v>
      </c>
      <c r="N168" s="45">
        <v>15</v>
      </c>
      <c r="O168" s="45">
        <v>15</v>
      </c>
      <c r="P168" s="45">
        <v>0</v>
      </c>
      <c r="Q168" s="45">
        <v>3</v>
      </c>
      <c r="R168" s="45">
        <v>141</v>
      </c>
      <c r="S168" s="45">
        <v>507</v>
      </c>
      <c r="T168" s="45">
        <v>0</v>
      </c>
      <c r="U168" s="45">
        <v>47</v>
      </c>
      <c r="V168" s="45">
        <v>134</v>
      </c>
      <c r="W168" s="37" t="s">
        <v>552</v>
      </c>
      <c r="X168" s="60" t="s">
        <v>648</v>
      </c>
    </row>
    <row r="169" s="3" customFormat="1" ht="84" spans="1:24">
      <c r="A169" s="21">
        <v>164</v>
      </c>
      <c r="B169" s="45" t="s">
        <v>31</v>
      </c>
      <c r="C169" s="45" t="s">
        <v>101</v>
      </c>
      <c r="D169" s="45" t="s">
        <v>102</v>
      </c>
      <c r="E169" s="21" t="s">
        <v>548</v>
      </c>
      <c r="F169" s="45" t="s">
        <v>676</v>
      </c>
      <c r="G169" s="45" t="s">
        <v>677</v>
      </c>
      <c r="H169" s="45" t="s">
        <v>37</v>
      </c>
      <c r="I169" s="45" t="s">
        <v>676</v>
      </c>
      <c r="J169" s="21">
        <v>202403</v>
      </c>
      <c r="K169" s="21">
        <v>202405</v>
      </c>
      <c r="L169" s="21" t="s">
        <v>663</v>
      </c>
      <c r="M169" s="21" t="s">
        <v>674</v>
      </c>
      <c r="N169" s="45">
        <v>19.5</v>
      </c>
      <c r="O169" s="45">
        <v>19.5</v>
      </c>
      <c r="P169" s="45">
        <v>0</v>
      </c>
      <c r="Q169" s="45">
        <v>6</v>
      </c>
      <c r="R169" s="45">
        <v>175</v>
      </c>
      <c r="S169" s="45">
        <v>710</v>
      </c>
      <c r="T169" s="45">
        <v>1</v>
      </c>
      <c r="U169" s="45">
        <v>60</v>
      </c>
      <c r="V169" s="45">
        <v>171</v>
      </c>
      <c r="W169" s="37" t="s">
        <v>552</v>
      </c>
      <c r="X169" s="60" t="s">
        <v>648</v>
      </c>
    </row>
    <row r="170" s="7" customFormat="1" ht="48" spans="1:24">
      <c r="A170" s="21">
        <v>165</v>
      </c>
      <c r="B170" s="45" t="s">
        <v>43</v>
      </c>
      <c r="C170" s="45" t="s">
        <v>110</v>
      </c>
      <c r="D170" s="45" t="s">
        <v>111</v>
      </c>
      <c r="E170" s="21" t="s">
        <v>548</v>
      </c>
      <c r="F170" s="45" t="s">
        <v>584</v>
      </c>
      <c r="G170" s="45" t="s">
        <v>678</v>
      </c>
      <c r="H170" s="45" t="s">
        <v>37</v>
      </c>
      <c r="I170" s="45" t="s">
        <v>679</v>
      </c>
      <c r="J170" s="21">
        <v>202403</v>
      </c>
      <c r="K170" s="21">
        <v>202405</v>
      </c>
      <c r="L170" s="45" t="s">
        <v>680</v>
      </c>
      <c r="M170" s="45" t="s">
        <v>681</v>
      </c>
      <c r="N170" s="45">
        <v>25</v>
      </c>
      <c r="O170" s="45">
        <v>20</v>
      </c>
      <c r="P170" s="45">
        <v>5</v>
      </c>
      <c r="Q170" s="45">
        <v>1</v>
      </c>
      <c r="R170" s="45">
        <v>5</v>
      </c>
      <c r="S170" s="45">
        <v>10</v>
      </c>
      <c r="T170" s="45">
        <v>1</v>
      </c>
      <c r="U170" s="45">
        <v>5</v>
      </c>
      <c r="V170" s="45">
        <v>10</v>
      </c>
      <c r="W170" s="37" t="s">
        <v>552</v>
      </c>
      <c r="X170" s="60" t="s">
        <v>623</v>
      </c>
    </row>
    <row r="171" s="3" customFormat="1" ht="48" spans="1:24">
      <c r="A171" s="21">
        <v>166</v>
      </c>
      <c r="B171" s="45" t="s">
        <v>43</v>
      </c>
      <c r="C171" s="45" t="s">
        <v>110</v>
      </c>
      <c r="D171" s="45" t="s">
        <v>670</v>
      </c>
      <c r="E171" s="21" t="s">
        <v>548</v>
      </c>
      <c r="F171" s="45" t="s">
        <v>584</v>
      </c>
      <c r="G171" s="45" t="s">
        <v>682</v>
      </c>
      <c r="H171" s="45" t="s">
        <v>37</v>
      </c>
      <c r="I171" s="45" t="s">
        <v>679</v>
      </c>
      <c r="J171" s="21">
        <v>202403</v>
      </c>
      <c r="K171" s="21">
        <v>202405</v>
      </c>
      <c r="L171" s="45" t="s">
        <v>680</v>
      </c>
      <c r="M171" s="45" t="s">
        <v>683</v>
      </c>
      <c r="N171" s="45">
        <v>15</v>
      </c>
      <c r="O171" s="45">
        <v>15</v>
      </c>
      <c r="P171" s="45">
        <v>0</v>
      </c>
      <c r="Q171" s="45">
        <v>1</v>
      </c>
      <c r="R171" s="45">
        <v>10</v>
      </c>
      <c r="S171" s="45">
        <v>20</v>
      </c>
      <c r="T171" s="45">
        <v>1</v>
      </c>
      <c r="U171" s="45">
        <v>10</v>
      </c>
      <c r="V171" s="45">
        <v>10</v>
      </c>
      <c r="W171" s="37" t="s">
        <v>552</v>
      </c>
      <c r="X171" s="60" t="s">
        <v>654</v>
      </c>
    </row>
    <row r="172" customFormat="1" ht="40" customHeight="1" spans="1:24">
      <c r="A172" s="21">
        <v>167</v>
      </c>
      <c r="B172" s="21" t="s">
        <v>31</v>
      </c>
      <c r="C172" s="65" t="s">
        <v>101</v>
      </c>
      <c r="D172" s="65" t="s">
        <v>684</v>
      </c>
      <c r="E172" s="65" t="s">
        <v>685</v>
      </c>
      <c r="F172" s="65" t="s">
        <v>685</v>
      </c>
      <c r="G172" s="65" t="s">
        <v>686</v>
      </c>
      <c r="H172" s="65" t="s">
        <v>687</v>
      </c>
      <c r="I172" s="65" t="s">
        <v>685</v>
      </c>
      <c r="J172" s="69">
        <v>45413</v>
      </c>
      <c r="K172" s="69">
        <v>45536</v>
      </c>
      <c r="L172" s="65" t="s">
        <v>688</v>
      </c>
      <c r="M172" s="65" t="s">
        <v>689</v>
      </c>
      <c r="N172" s="70">
        <v>105</v>
      </c>
      <c r="O172" s="70">
        <v>105</v>
      </c>
      <c r="P172" s="70">
        <v>0</v>
      </c>
      <c r="Q172" s="70">
        <v>10</v>
      </c>
      <c r="R172" s="70">
        <v>500</v>
      </c>
      <c r="S172" s="65" t="s">
        <v>690</v>
      </c>
      <c r="T172" s="70">
        <v>2</v>
      </c>
      <c r="U172" s="65" t="s">
        <v>691</v>
      </c>
      <c r="V172" s="65" t="s">
        <v>692</v>
      </c>
      <c r="W172" s="65" t="s">
        <v>693</v>
      </c>
      <c r="X172" s="65" t="s">
        <v>694</v>
      </c>
    </row>
    <row r="173" customFormat="1" ht="40" customHeight="1" spans="1:24">
      <c r="A173" s="21">
        <v>168</v>
      </c>
      <c r="B173" s="21" t="s">
        <v>31</v>
      </c>
      <c r="C173" s="65" t="s">
        <v>101</v>
      </c>
      <c r="D173" s="65" t="s">
        <v>684</v>
      </c>
      <c r="E173" s="65" t="s">
        <v>685</v>
      </c>
      <c r="F173" s="65" t="s">
        <v>685</v>
      </c>
      <c r="G173" s="65" t="s">
        <v>695</v>
      </c>
      <c r="H173" s="65" t="s">
        <v>696</v>
      </c>
      <c r="I173" s="65" t="s">
        <v>685</v>
      </c>
      <c r="J173" s="69">
        <v>45413</v>
      </c>
      <c r="K173" s="69">
        <v>45536</v>
      </c>
      <c r="L173" s="65" t="s">
        <v>688</v>
      </c>
      <c r="M173" s="65" t="s">
        <v>697</v>
      </c>
      <c r="N173" s="70">
        <v>100</v>
      </c>
      <c r="O173" s="70">
        <v>100</v>
      </c>
      <c r="P173" s="70">
        <v>0</v>
      </c>
      <c r="Q173" s="70">
        <v>88</v>
      </c>
      <c r="R173" s="70">
        <v>2000</v>
      </c>
      <c r="S173" s="65" t="s">
        <v>698</v>
      </c>
      <c r="T173" s="70">
        <v>16</v>
      </c>
      <c r="U173" s="65" t="s">
        <v>699</v>
      </c>
      <c r="V173" s="65" t="s">
        <v>700</v>
      </c>
      <c r="W173" s="65" t="s">
        <v>693</v>
      </c>
      <c r="X173" s="65" t="s">
        <v>694</v>
      </c>
    </row>
    <row r="174" s="9" customFormat="1" ht="24.75" spans="1:24">
      <c r="A174" s="21">
        <v>169</v>
      </c>
      <c r="B174" s="21" t="s">
        <v>701</v>
      </c>
      <c r="C174" s="65" t="s">
        <v>702</v>
      </c>
      <c r="D174" s="65" t="s">
        <v>703</v>
      </c>
      <c r="E174" s="66" t="s">
        <v>685</v>
      </c>
      <c r="F174" s="66" t="s">
        <v>685</v>
      </c>
      <c r="G174" s="65" t="s">
        <v>704</v>
      </c>
      <c r="H174" s="66" t="s">
        <v>37</v>
      </c>
      <c r="I174" s="66" t="s">
        <v>685</v>
      </c>
      <c r="J174" s="71">
        <v>45292</v>
      </c>
      <c r="K174" s="69">
        <v>45627</v>
      </c>
      <c r="L174" s="66" t="s">
        <v>705</v>
      </c>
      <c r="M174" s="67" t="s">
        <v>706</v>
      </c>
      <c r="N174" s="70">
        <v>102.24</v>
      </c>
      <c r="O174" s="70">
        <v>102.24</v>
      </c>
      <c r="P174" s="70">
        <v>0</v>
      </c>
      <c r="Q174" s="70">
        <v>99</v>
      </c>
      <c r="R174" s="70" t="s">
        <v>707</v>
      </c>
      <c r="S174" s="65" t="s">
        <v>708</v>
      </c>
      <c r="T174" s="70">
        <v>16</v>
      </c>
      <c r="U174" s="70" t="s">
        <v>707</v>
      </c>
      <c r="V174" s="65" t="s">
        <v>708</v>
      </c>
      <c r="W174" s="67" t="s">
        <v>709</v>
      </c>
      <c r="X174" s="65" t="s">
        <v>710</v>
      </c>
    </row>
    <row r="175" s="10" customFormat="1" ht="36" spans="1:24">
      <c r="A175" s="21">
        <v>170</v>
      </c>
      <c r="B175" s="21" t="s">
        <v>701</v>
      </c>
      <c r="C175" s="65" t="s">
        <v>702</v>
      </c>
      <c r="D175" s="65" t="s">
        <v>711</v>
      </c>
      <c r="E175" s="66" t="s">
        <v>685</v>
      </c>
      <c r="F175" s="66" t="s">
        <v>685</v>
      </c>
      <c r="G175" s="65" t="s">
        <v>712</v>
      </c>
      <c r="H175" s="66" t="s">
        <v>37</v>
      </c>
      <c r="I175" s="66" t="s">
        <v>685</v>
      </c>
      <c r="J175" s="71">
        <v>45292</v>
      </c>
      <c r="K175" s="69">
        <v>45627</v>
      </c>
      <c r="L175" s="66" t="s">
        <v>705</v>
      </c>
      <c r="M175" s="67" t="s">
        <v>713</v>
      </c>
      <c r="N175" s="70">
        <v>93.6</v>
      </c>
      <c r="O175" s="70">
        <v>93.6</v>
      </c>
      <c r="P175" s="70">
        <v>0</v>
      </c>
      <c r="Q175" s="70">
        <v>45</v>
      </c>
      <c r="R175" s="70" t="s">
        <v>714</v>
      </c>
      <c r="S175" s="65" t="s">
        <v>715</v>
      </c>
      <c r="T175" s="70">
        <v>8</v>
      </c>
      <c r="U175" s="70" t="s">
        <v>714</v>
      </c>
      <c r="V175" s="65" t="s">
        <v>715</v>
      </c>
      <c r="W175" s="67" t="s">
        <v>709</v>
      </c>
      <c r="X175" s="65" t="s">
        <v>716</v>
      </c>
    </row>
    <row r="176" s="11" customFormat="1" ht="45" spans="1:24">
      <c r="A176" s="21">
        <v>171</v>
      </c>
      <c r="B176" s="67" t="s">
        <v>43</v>
      </c>
      <c r="C176" s="67" t="s">
        <v>717</v>
      </c>
      <c r="D176" s="67" t="s">
        <v>718</v>
      </c>
      <c r="E176" s="66" t="s">
        <v>685</v>
      </c>
      <c r="F176" s="66" t="s">
        <v>685</v>
      </c>
      <c r="G176" s="67" t="s">
        <v>719</v>
      </c>
      <c r="H176" s="66" t="s">
        <v>37</v>
      </c>
      <c r="I176" s="66" t="s">
        <v>685</v>
      </c>
      <c r="J176" s="71">
        <v>45292</v>
      </c>
      <c r="K176" s="71">
        <v>45352</v>
      </c>
      <c r="L176" s="66" t="s">
        <v>705</v>
      </c>
      <c r="M176" s="67" t="s">
        <v>720</v>
      </c>
      <c r="N176" s="72">
        <v>33.15</v>
      </c>
      <c r="O176" s="72">
        <v>33.15</v>
      </c>
      <c r="P176" s="72">
        <v>0</v>
      </c>
      <c r="Q176" s="72">
        <v>93</v>
      </c>
      <c r="R176" s="72" t="s">
        <v>721</v>
      </c>
      <c r="S176" s="72" t="s">
        <v>721</v>
      </c>
      <c r="T176" s="72">
        <v>16</v>
      </c>
      <c r="U176" s="72" t="s">
        <v>722</v>
      </c>
      <c r="V176" s="72" t="s">
        <v>722</v>
      </c>
      <c r="W176" s="67" t="s">
        <v>709</v>
      </c>
      <c r="X176" s="67" t="s">
        <v>723</v>
      </c>
    </row>
    <row r="177" s="11" customFormat="1" ht="45" spans="1:24">
      <c r="A177" s="21">
        <v>172</v>
      </c>
      <c r="B177" s="67" t="s">
        <v>43</v>
      </c>
      <c r="C177" s="67" t="s">
        <v>717</v>
      </c>
      <c r="D177" s="67" t="s">
        <v>718</v>
      </c>
      <c r="E177" s="66" t="s">
        <v>685</v>
      </c>
      <c r="F177" s="66" t="s">
        <v>685</v>
      </c>
      <c r="G177" s="67" t="s">
        <v>724</v>
      </c>
      <c r="H177" s="66" t="s">
        <v>37</v>
      </c>
      <c r="I177" s="66" t="s">
        <v>685</v>
      </c>
      <c r="J177" s="71">
        <v>45383</v>
      </c>
      <c r="K177" s="71">
        <v>45444</v>
      </c>
      <c r="L177" s="66" t="s">
        <v>705</v>
      </c>
      <c r="M177" s="67" t="s">
        <v>725</v>
      </c>
      <c r="N177" s="72">
        <v>33.15</v>
      </c>
      <c r="O177" s="72">
        <v>33.15</v>
      </c>
      <c r="P177" s="72">
        <v>0</v>
      </c>
      <c r="Q177" s="72">
        <v>93</v>
      </c>
      <c r="R177" s="72" t="s">
        <v>721</v>
      </c>
      <c r="S177" s="72" t="s">
        <v>721</v>
      </c>
      <c r="T177" s="72">
        <v>16</v>
      </c>
      <c r="U177" s="72" t="s">
        <v>722</v>
      </c>
      <c r="V177" s="72" t="s">
        <v>722</v>
      </c>
      <c r="W177" s="67" t="s">
        <v>709</v>
      </c>
      <c r="X177" s="67" t="s">
        <v>723</v>
      </c>
    </row>
    <row r="178" s="11" customFormat="1" ht="45" spans="1:24">
      <c r="A178" s="21">
        <v>173</v>
      </c>
      <c r="B178" s="67" t="s">
        <v>43</v>
      </c>
      <c r="C178" s="67" t="s">
        <v>717</v>
      </c>
      <c r="D178" s="67" t="s">
        <v>718</v>
      </c>
      <c r="E178" s="66" t="s">
        <v>685</v>
      </c>
      <c r="F178" s="66" t="s">
        <v>685</v>
      </c>
      <c r="G178" s="67" t="s">
        <v>726</v>
      </c>
      <c r="H178" s="66" t="s">
        <v>37</v>
      </c>
      <c r="I178" s="66" t="s">
        <v>685</v>
      </c>
      <c r="J178" s="71">
        <v>45474</v>
      </c>
      <c r="K178" s="71">
        <v>45536</v>
      </c>
      <c r="L178" s="66" t="s">
        <v>705</v>
      </c>
      <c r="M178" s="67" t="s">
        <v>727</v>
      </c>
      <c r="N178" s="72">
        <v>33.15</v>
      </c>
      <c r="O178" s="72">
        <v>33.15</v>
      </c>
      <c r="P178" s="72">
        <v>0</v>
      </c>
      <c r="Q178" s="72">
        <v>93</v>
      </c>
      <c r="R178" s="72" t="s">
        <v>721</v>
      </c>
      <c r="S178" s="72" t="s">
        <v>721</v>
      </c>
      <c r="T178" s="72">
        <v>16</v>
      </c>
      <c r="U178" s="72" t="s">
        <v>722</v>
      </c>
      <c r="V178" s="72" t="s">
        <v>722</v>
      </c>
      <c r="W178" s="67" t="s">
        <v>709</v>
      </c>
      <c r="X178" s="67" t="s">
        <v>723</v>
      </c>
    </row>
    <row r="179" s="11" customFormat="1" ht="45" spans="1:24">
      <c r="A179" s="21">
        <v>174</v>
      </c>
      <c r="B179" s="67" t="s">
        <v>43</v>
      </c>
      <c r="C179" s="67" t="s">
        <v>717</v>
      </c>
      <c r="D179" s="67" t="s">
        <v>718</v>
      </c>
      <c r="E179" s="66" t="s">
        <v>685</v>
      </c>
      <c r="F179" s="66" t="s">
        <v>685</v>
      </c>
      <c r="G179" s="67" t="s">
        <v>728</v>
      </c>
      <c r="H179" s="66" t="s">
        <v>37</v>
      </c>
      <c r="I179" s="66" t="s">
        <v>685</v>
      </c>
      <c r="J179" s="71">
        <v>45566</v>
      </c>
      <c r="K179" s="71">
        <v>45627</v>
      </c>
      <c r="L179" s="66" t="s">
        <v>705</v>
      </c>
      <c r="M179" s="67" t="s">
        <v>729</v>
      </c>
      <c r="N179" s="72">
        <v>33.15</v>
      </c>
      <c r="O179" s="72">
        <v>33.15</v>
      </c>
      <c r="P179" s="72">
        <v>0</v>
      </c>
      <c r="Q179" s="72">
        <v>93</v>
      </c>
      <c r="R179" s="72" t="s">
        <v>721</v>
      </c>
      <c r="S179" s="72" t="s">
        <v>721</v>
      </c>
      <c r="T179" s="72">
        <v>16</v>
      </c>
      <c r="U179" s="72" t="s">
        <v>722</v>
      </c>
      <c r="V179" s="72" t="s">
        <v>722</v>
      </c>
      <c r="W179" s="67" t="s">
        <v>709</v>
      </c>
      <c r="X179" s="67" t="s">
        <v>723</v>
      </c>
    </row>
    <row r="180" s="12" customFormat="1" ht="34.5" spans="1:24">
      <c r="A180" s="21">
        <v>175</v>
      </c>
      <c r="B180" s="67" t="s">
        <v>730</v>
      </c>
      <c r="C180" s="67" t="s">
        <v>731</v>
      </c>
      <c r="D180" s="67" t="s">
        <v>732</v>
      </c>
      <c r="E180" s="67" t="s">
        <v>685</v>
      </c>
      <c r="F180" s="67" t="s">
        <v>685</v>
      </c>
      <c r="G180" s="67" t="s">
        <v>733</v>
      </c>
      <c r="H180" s="67" t="s">
        <v>37</v>
      </c>
      <c r="I180" s="67" t="s">
        <v>685</v>
      </c>
      <c r="J180" s="73">
        <v>45505</v>
      </c>
      <c r="K180" s="73">
        <v>45627</v>
      </c>
      <c r="L180" s="67" t="s">
        <v>705</v>
      </c>
      <c r="M180" s="67" t="s">
        <v>734</v>
      </c>
      <c r="N180" s="74">
        <v>18.48</v>
      </c>
      <c r="O180" s="74">
        <v>18.48</v>
      </c>
      <c r="P180" s="74">
        <v>0</v>
      </c>
      <c r="Q180" s="74">
        <v>21</v>
      </c>
      <c r="R180" s="74">
        <v>25</v>
      </c>
      <c r="S180" s="74">
        <v>25</v>
      </c>
      <c r="T180" s="74">
        <v>2</v>
      </c>
      <c r="U180" s="74">
        <v>0</v>
      </c>
      <c r="V180" s="74">
        <v>0</v>
      </c>
      <c r="W180" s="67" t="s">
        <v>709</v>
      </c>
      <c r="X180" s="67" t="s">
        <v>735</v>
      </c>
    </row>
    <row r="181" s="11" customFormat="1" ht="34.5" spans="1:24">
      <c r="A181" s="21">
        <v>176</v>
      </c>
      <c r="B181" s="67" t="s">
        <v>730</v>
      </c>
      <c r="C181" s="67" t="s">
        <v>731</v>
      </c>
      <c r="D181" s="68" t="s">
        <v>736</v>
      </c>
      <c r="E181" s="67" t="s">
        <v>685</v>
      </c>
      <c r="F181" s="67" t="s">
        <v>685</v>
      </c>
      <c r="G181" s="67" t="s">
        <v>737</v>
      </c>
      <c r="H181" s="67" t="s">
        <v>37</v>
      </c>
      <c r="I181" s="67" t="s">
        <v>685</v>
      </c>
      <c r="J181" s="73">
        <v>45292</v>
      </c>
      <c r="K181" s="73">
        <v>45444</v>
      </c>
      <c r="L181" s="67" t="s">
        <v>705</v>
      </c>
      <c r="M181" s="67" t="s">
        <v>738</v>
      </c>
      <c r="N181" s="74">
        <v>82.5</v>
      </c>
      <c r="O181" s="74">
        <v>82.5</v>
      </c>
      <c r="P181" s="74">
        <v>0</v>
      </c>
      <c r="Q181" s="74">
        <v>99</v>
      </c>
      <c r="R181" s="74" t="s">
        <v>739</v>
      </c>
      <c r="S181" s="74" t="s">
        <v>739</v>
      </c>
      <c r="T181" s="74">
        <v>16</v>
      </c>
      <c r="U181" s="74" t="s">
        <v>739</v>
      </c>
      <c r="V181" s="74" t="s">
        <v>739</v>
      </c>
      <c r="W181" s="67" t="s">
        <v>709</v>
      </c>
      <c r="X181" s="67" t="s">
        <v>740</v>
      </c>
    </row>
    <row r="182" s="11" customFormat="1" ht="34.5" spans="1:24">
      <c r="A182" s="21">
        <v>177</v>
      </c>
      <c r="B182" s="67" t="s">
        <v>730</v>
      </c>
      <c r="C182" s="67" t="s">
        <v>731</v>
      </c>
      <c r="D182" s="68" t="s">
        <v>736</v>
      </c>
      <c r="E182" s="67" t="s">
        <v>685</v>
      </c>
      <c r="F182" s="67" t="s">
        <v>685</v>
      </c>
      <c r="G182" s="67" t="s">
        <v>741</v>
      </c>
      <c r="H182" s="67" t="s">
        <v>37</v>
      </c>
      <c r="I182" s="67" t="s">
        <v>685</v>
      </c>
      <c r="J182" s="73">
        <v>45108</v>
      </c>
      <c r="K182" s="73">
        <v>45261</v>
      </c>
      <c r="L182" s="67" t="s">
        <v>705</v>
      </c>
      <c r="M182" s="67" t="s">
        <v>742</v>
      </c>
      <c r="N182" s="74">
        <v>82.5</v>
      </c>
      <c r="O182" s="74">
        <v>82.5</v>
      </c>
      <c r="P182" s="74">
        <v>0</v>
      </c>
      <c r="Q182" s="74">
        <v>99</v>
      </c>
      <c r="R182" s="74" t="s">
        <v>739</v>
      </c>
      <c r="S182" s="74" t="s">
        <v>739</v>
      </c>
      <c r="T182" s="74">
        <v>16</v>
      </c>
      <c r="U182" s="74" t="s">
        <v>739</v>
      </c>
      <c r="V182" s="74" t="s">
        <v>739</v>
      </c>
      <c r="W182" s="67" t="s">
        <v>709</v>
      </c>
      <c r="X182" s="67" t="s">
        <v>740</v>
      </c>
    </row>
    <row r="183" s="11" customFormat="1" ht="22.5" spans="1:24">
      <c r="A183" s="21">
        <v>178</v>
      </c>
      <c r="B183" s="67" t="s">
        <v>743</v>
      </c>
      <c r="C183" s="67" t="s">
        <v>743</v>
      </c>
      <c r="D183" s="67" t="s">
        <v>743</v>
      </c>
      <c r="E183" s="67" t="s">
        <v>685</v>
      </c>
      <c r="F183" s="67" t="s">
        <v>685</v>
      </c>
      <c r="G183" s="67" t="s">
        <v>744</v>
      </c>
      <c r="H183" s="67" t="s">
        <v>37</v>
      </c>
      <c r="I183" s="67" t="s">
        <v>685</v>
      </c>
      <c r="J183" s="73">
        <v>45292</v>
      </c>
      <c r="K183" s="73">
        <v>45627</v>
      </c>
      <c r="L183" s="67" t="s">
        <v>705</v>
      </c>
      <c r="M183" s="67" t="s">
        <v>745</v>
      </c>
      <c r="N183" s="74">
        <v>25</v>
      </c>
      <c r="O183" s="74">
        <v>25</v>
      </c>
      <c r="P183" s="74">
        <v>0</v>
      </c>
      <c r="Q183" s="74">
        <v>99</v>
      </c>
      <c r="R183" s="74">
        <v>0</v>
      </c>
      <c r="S183" s="74">
        <v>0</v>
      </c>
      <c r="T183" s="74">
        <v>16</v>
      </c>
      <c r="U183" s="74">
        <v>0</v>
      </c>
      <c r="V183" s="74">
        <v>0</v>
      </c>
      <c r="W183" s="67" t="s">
        <v>746</v>
      </c>
      <c r="X183" s="67" t="s">
        <v>746</v>
      </c>
    </row>
  </sheetData>
  <autoFilter ref="A2:X183">
    <extLst/>
  </autoFilter>
  <mergeCells count="27">
    <mergeCell ref="A1:X1"/>
    <mergeCell ref="B2:D2"/>
    <mergeCell ref="J2:K2"/>
    <mergeCell ref="N2:P2"/>
    <mergeCell ref="Q2:V2"/>
    <mergeCell ref="O3:P3"/>
    <mergeCell ref="T3:V3"/>
    <mergeCell ref="A5:M5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</mergeCells>
  <printOptions horizontalCentered="1"/>
  <pageMargins left="0.196527777777778" right="0.156944444444444" top="0.511805555555556" bottom="0.472222222222222" header="0.5" footer="0.5"/>
  <pageSetup paperSize="9" scale="59" fitToHeight="0" orientation="landscape" horizontalDpi="600"/>
  <headerFooter/>
  <colBreaks count="1" manualBreakCount="1">
    <brk id="24" max="654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杨万大</dc:creator>
  <cp:lastModifiedBy>杨万大</cp:lastModifiedBy>
  <dcterms:created xsi:type="dcterms:W3CDTF">2022-11-11T02:46:00Z</dcterms:created>
  <dcterms:modified xsi:type="dcterms:W3CDTF">2023-11-30T03:10:04Z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8E2EE2394CF44131948CC64C01F0022F_13</vt:lpwstr>
  </property>
</Properties>
</file>