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分类汇总表" sheetId="11" r:id="rId1"/>
    <sheet name="入库项目申报表" sheetId="7" r:id="rId2"/>
  </sheets>
  <definedNames>
    <definedName name="_xlnm._FilterDatabase" localSheetId="1" hidden="1">入库项目申报表!$A$1:$X$134</definedName>
    <definedName name="_xlnm.Print_Titles" localSheetId="1">入库项目申报表!$2:$7</definedName>
  </definedNames>
  <calcPr calcId="144525"/>
</workbook>
</file>

<file path=xl/sharedStrings.xml><?xml version="1.0" encoding="utf-8"?>
<sst xmlns="http://schemas.openxmlformats.org/spreadsheetml/2006/main" count="1663" uniqueCount="616">
  <si>
    <t>附件1</t>
  </si>
  <si>
    <r>
      <t>资阳区</t>
    </r>
    <r>
      <rPr>
        <sz val="18"/>
        <color rgb="FF000000"/>
        <rFont val="Times New Roman"/>
        <charset val="134"/>
      </rPr>
      <t>2023</t>
    </r>
    <r>
      <rPr>
        <sz val="18"/>
        <color rgb="FF000000"/>
        <rFont val="方正小标宋简体"/>
        <charset val="134"/>
      </rPr>
      <t>年度巩固拓展脱贫攻坚成果和乡村振兴项目库入库项目申报分类汇总表</t>
    </r>
  </si>
  <si>
    <r>
      <t>单位（盖章）：资阳区</t>
    </r>
    <r>
      <rPr>
        <sz val="12"/>
        <color rgb="FF000000"/>
        <rFont val="Times New Roman"/>
        <charset val="134"/>
      </rPr>
      <t xml:space="preserve">       </t>
    </r>
    <r>
      <rPr>
        <sz val="12"/>
        <color rgb="FF000000"/>
        <rFont val="宋体"/>
        <charset val="134"/>
      </rPr>
      <t xml:space="preserve">    </t>
    </r>
    <r>
      <rPr>
        <sz val="12"/>
        <color rgb="FF000000"/>
        <rFont val="Times New Roman"/>
        <charset val="134"/>
      </rPr>
      <t xml:space="preserve"> </t>
    </r>
    <r>
      <rPr>
        <sz val="12"/>
        <color rgb="FF000000"/>
        <rFont val="宋体"/>
        <charset val="134"/>
      </rPr>
      <t xml:space="preserve">                                                               单位：万元、个、人</t>
    </r>
  </si>
  <si>
    <t>序号</t>
  </si>
  <si>
    <t>项目类型</t>
  </si>
  <si>
    <t>资金规模和筹资方式</t>
  </si>
  <si>
    <t>受益对象</t>
  </si>
  <si>
    <t>备注</t>
  </si>
  <si>
    <t>项目预算
总投资</t>
  </si>
  <si>
    <t>其中</t>
  </si>
  <si>
    <t>受益村（个）</t>
  </si>
  <si>
    <t>受益户数（户）</t>
  </si>
  <si>
    <t>受益人口数（人）</t>
  </si>
  <si>
    <t>财政资金</t>
  </si>
  <si>
    <t>其他资金</t>
  </si>
  <si>
    <t>受益脱贫村数（个）</t>
  </si>
  <si>
    <t>受益脱贫户数及防止返贫监测对象户数（户）</t>
  </si>
  <si>
    <t>受益脱贫人口数及防止返贫监测对象人口数（人）</t>
  </si>
  <si>
    <t>总  计</t>
  </si>
  <si>
    <t>一、产业发展</t>
  </si>
  <si>
    <t>1.生产项目</t>
  </si>
  <si>
    <t>2.加工流通项目</t>
  </si>
  <si>
    <t>3.配套设施项目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</si>
  <si>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</si>
  <si>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</si>
  <si>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</si>
  <si>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</si>
  <si>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</si>
  <si>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</si>
  <si>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</si>
  <si>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</si>
  <si>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</si>
  <si>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</si>
  <si>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</si>
  <si>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</si>
  <si>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</si>
  <si>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</si>
  <si>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</si>
  <si>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</si>
  <si>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</si>
  <si>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</si>
  <si>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</si>
  <si>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</si>
  <si>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</si>
  <si>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</si>
  <si>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</si>
  <si>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t>
  </si>
  <si>
    <t>2.困难群众饮用低氟茶</t>
  </si>
  <si>
    <t>……</t>
  </si>
  <si>
    <t xml:space="preserve">附件2 </t>
  </si>
  <si>
    <r>
      <t>资阳区</t>
    </r>
    <r>
      <rPr>
        <sz val="22"/>
        <rFont val="Times New Roman"/>
        <charset val="134"/>
      </rPr>
      <t>2023</t>
    </r>
    <r>
      <rPr>
        <sz val="22"/>
        <rFont val="方正小标宋简体"/>
        <charset val="134"/>
      </rPr>
      <t>年度巩固拓展脱贫攻坚成果和乡村振兴项目库入库项目申报表</t>
    </r>
  </si>
  <si>
    <t xml:space="preserve">单位：资阳区                                                                                                                      </t>
  </si>
  <si>
    <t>项目类别</t>
  </si>
  <si>
    <t>乡</t>
  </si>
  <si>
    <t>村</t>
  </si>
  <si>
    <t>项目名称</t>
  </si>
  <si>
    <t>建设性质</t>
  </si>
  <si>
    <t>实施地点</t>
  </si>
  <si>
    <t>时间进度</t>
  </si>
  <si>
    <t>责任单位</t>
  </si>
  <si>
    <t>建设内容及规模</t>
  </si>
  <si>
    <t>绩效目标</t>
  </si>
  <si>
    <t>联农带农机制</t>
  </si>
  <si>
    <t>二级
项目类型</t>
  </si>
  <si>
    <t>项目子类型</t>
  </si>
  <si>
    <t>计划开工
时间</t>
  </si>
  <si>
    <t>计划完工
时间</t>
  </si>
  <si>
    <t>项目预算总投资
（万元）</t>
  </si>
  <si>
    <t>受益村数
（个）</t>
  </si>
  <si>
    <t>受益户数
（户）</t>
  </si>
  <si>
    <t>受益
人口数
（人）</t>
  </si>
  <si>
    <t>财政资金
（万元）</t>
  </si>
  <si>
    <t>其他资金
（万元）</t>
  </si>
  <si>
    <t>受益脱贫村数
（个）</t>
  </si>
  <si>
    <t>受益脱贫户数及防止返贫监测对象户数
（户）</t>
  </si>
  <si>
    <t>受益脱贫人口数及防止返贫监测对象人口数
（人）</t>
  </si>
  <si>
    <t>合并</t>
  </si>
  <si>
    <t>乡村建设行动</t>
  </si>
  <si>
    <t>农村基础设施</t>
  </si>
  <si>
    <t>农村道路建设（通村、通户路）</t>
  </si>
  <si>
    <t xml:space="preserve">茈湖口镇 </t>
  </si>
  <si>
    <t>马王山村</t>
  </si>
  <si>
    <t>马王山村12至16组道路拓宽护坡项目（美丽屋场）</t>
  </si>
  <si>
    <t>新建</t>
  </si>
  <si>
    <t>对马王山村第十二组至十六组长1.5公里、宽2.5米道路扫障拓宽护坡。</t>
  </si>
  <si>
    <t>群众满意度100%</t>
  </si>
  <si>
    <t>通过I基础设施建设，改善农民生产生活条件</t>
  </si>
  <si>
    <t>产业发展</t>
  </si>
  <si>
    <t>配套基础设施</t>
  </si>
  <si>
    <t>小型农田水利设施建设</t>
  </si>
  <si>
    <t>马王山村第12组沟渠清淤项目（美丽屋场）</t>
  </si>
  <si>
    <t>对马王山村第十二组长500米、宽3米灌沟渠清淤</t>
  </si>
  <si>
    <t>产业路、资源路、旅游路建设</t>
  </si>
  <si>
    <t>明朗村</t>
  </si>
  <si>
    <t>猕猴桃基地道路修缮硬化</t>
  </si>
  <si>
    <t>明朗村6组</t>
  </si>
  <si>
    <t>猕猴桃基地道路修缮硬化项目，硬化长约370米，宽2.5米厚0.2米。</t>
  </si>
  <si>
    <t>修缮硬化产业路，方便生产及出行，增加村民收入。</t>
  </si>
  <si>
    <t>明朗村13组田间公路硬化</t>
  </si>
  <si>
    <t>明朗村13组田间公路硬化0.48公里、宽2.5米，厚20厘米</t>
  </si>
  <si>
    <t>生产</t>
  </si>
  <si>
    <t>种植业基地</t>
  </si>
  <si>
    <t>明朗村大棚蔬菜种植基地</t>
  </si>
  <si>
    <t>明朗村12组</t>
  </si>
  <si>
    <t>新建两个温室大棚面积共24000平方。</t>
  </si>
  <si>
    <t>通过新建温室大棚种植樟树港辣椒，提供就业机会，增加村民收入</t>
  </si>
  <si>
    <t>美丽屋场沟渠清淤</t>
  </si>
  <si>
    <t xml:space="preserve">明朗村13-14组沟渠清淤平整及硬化120米 </t>
  </si>
  <si>
    <t>三益村</t>
  </si>
  <si>
    <t>三益村2组道路硬化</t>
  </si>
  <si>
    <t xml:space="preserve">三益村 </t>
  </si>
  <si>
    <t>三益村2组道路硬化600米</t>
  </si>
  <si>
    <t>桃林村</t>
  </si>
  <si>
    <t>资阳区陌云生态农场稻虾套养建设项目</t>
  </si>
  <si>
    <t>稻虾养殖基地20亩</t>
  </si>
  <si>
    <t>通过发展生产，增加人民收入</t>
  </si>
  <si>
    <t>邹家窖村</t>
  </si>
  <si>
    <t>邹家窖村产业基地硬化项目</t>
  </si>
  <si>
    <t>邹家窖村2、3、10、11组稻虾套养基地出行路面硬化长315米，宽2.6米，厚0.2米</t>
  </si>
  <si>
    <t>茈湖口镇</t>
  </si>
  <si>
    <t>新飞村</t>
  </si>
  <si>
    <t>新飞村4组沟渠清淤</t>
  </si>
  <si>
    <t>新飞村4组</t>
  </si>
  <si>
    <t>新飞村4组沟渠清淤1400米</t>
  </si>
  <si>
    <t>农户满意度100%</t>
  </si>
  <si>
    <t>通过村基础设施建设，改善农民生产生活条件。</t>
  </si>
  <si>
    <t>加工流通</t>
  </si>
  <si>
    <t>产地初加工和精深加工</t>
  </si>
  <si>
    <t>龙卫红腐乳初加工设施设备</t>
  </si>
  <si>
    <t>改建</t>
  </si>
  <si>
    <t>资阳区茈湖口镇农贸市场内（社区）</t>
  </si>
  <si>
    <t>2024.2.8</t>
  </si>
  <si>
    <t>2024.3.8</t>
  </si>
  <si>
    <t>湖南益阳卫红腐乳特色农产品专业合作社</t>
  </si>
  <si>
    <t>农产品加工、产地商品化处理和初加工设施设备.封口机1台。包装盒，预计12000个；臭氧化生器1个晾晒架15个；坛食小瓶12000个；紫外线杀菌灯2个</t>
  </si>
  <si>
    <t>受益农户满意度达到 100 %</t>
  </si>
  <si>
    <t>带动农户就业，增加家庭收入</t>
  </si>
  <si>
    <t>十二组道路硬化</t>
  </si>
  <si>
    <t>马王山村十二组</t>
  </si>
  <si>
    <t>120米长，3米宽，0.2米厚道路硬化</t>
  </si>
  <si>
    <t>二十二组道路维修</t>
  </si>
  <si>
    <t>明朗村二十二组</t>
  </si>
  <si>
    <t>明朗村22组道路塌方处将路基填满并硬化长度100米，宽2.5米，厚0.2米</t>
  </si>
  <si>
    <t>高质量庭院经济</t>
  </si>
  <si>
    <t>庭院特色种植</t>
  </si>
  <si>
    <t>沙头镇</t>
  </si>
  <si>
    <t>富兴村</t>
  </si>
  <si>
    <t>1.采购有机肥料，预计投资13万元;
2.合作社采取自主育苗或委托农户育苗的方式，培育丝瓜苗10万株，育苗玉米种子100斤，预计投资7万元
3.种植羊肚菌、赤松茸、黄金芦菌、黑皮鸡枞等食用菌12亩，预计投入10万元;</t>
  </si>
  <si>
    <t>受益对象，
满意度大于95%</t>
  </si>
  <si>
    <t>通过庭院经济发展丝瓜、玉米、食用菌等产业，增加农户收入，壮大村集体经济。</t>
  </si>
  <si>
    <t>华兴村</t>
  </si>
  <si>
    <t>华兴村四、五组道路建设</t>
  </si>
  <si>
    <t>2023.8.</t>
  </si>
  <si>
    <t>2023.11.</t>
  </si>
  <si>
    <t>道路硬化长300米，3米宽，0.2米厚。</t>
  </si>
  <si>
    <t>满意度大于95%</t>
  </si>
  <si>
    <t>提高农民生活水平，改善农村人居环境，提升村容村貌，助力乡村振兴</t>
  </si>
  <si>
    <t>设备购置和生产材料添置</t>
  </si>
  <si>
    <t>2023.9.</t>
  </si>
  <si>
    <t>2023.10.</t>
  </si>
  <si>
    <t>益阳市资阳区金鑫农机服务专业合作社</t>
  </si>
  <si>
    <t>购置旋耕拖拉机一台，及高效低毒的农药。</t>
  </si>
  <si>
    <t xml:space="preserve">通过发展产业，增加农户收益 </t>
  </si>
  <si>
    <t>团湖基地钢架大棚建设</t>
  </si>
  <si>
    <t>华兴村经济合作社</t>
  </si>
  <si>
    <t>新建钢架大棚4米高，2000平方米。</t>
  </si>
  <si>
    <t>通过发展产业，带动农户就业，增加家庭收入</t>
  </si>
  <si>
    <t>菌种和营养包的采购及栽培</t>
  </si>
  <si>
    <t>采购菌种与营养包并栽培</t>
  </si>
  <si>
    <t>通过发展产业，增加村集体收入，带动农户就业。</t>
  </si>
  <si>
    <t>养殖业基地</t>
  </si>
  <si>
    <t>鱼苗采购</t>
  </si>
  <si>
    <t>采购桂鱼苗1万尾、桂鱼食用小鱼2.6万斤</t>
  </si>
  <si>
    <t>团湖基地设备的采购与安装</t>
  </si>
  <si>
    <t>喷水设备、烘干设备的采购和安装，20平方米烘干厂房建设</t>
  </si>
  <si>
    <t>华兴村四、五组沟渠清淤</t>
  </si>
  <si>
    <t>沟渠清淤300米</t>
  </si>
  <si>
    <t>人居环境整治</t>
  </si>
  <si>
    <t>村容村貌提升</t>
  </si>
  <si>
    <t>华兴村四、五组美丽屋场建设</t>
  </si>
  <si>
    <t>菜园土沟硬化建设：硬化菜园土沟2500米</t>
  </si>
  <si>
    <t>产业区</t>
  </si>
  <si>
    <t>金桥村</t>
  </si>
  <si>
    <t>鳜鱼基地道路硬化</t>
  </si>
  <si>
    <t>金桥村长泊湖</t>
  </si>
  <si>
    <t>2023.12.</t>
  </si>
  <si>
    <t>沙头镇金桥村集体经济合作社</t>
  </si>
  <si>
    <t>道路硬化1500米，宽3.5米，厚20公分</t>
  </si>
  <si>
    <t>受益农户满意度大于95%</t>
  </si>
  <si>
    <t>文兴村</t>
  </si>
  <si>
    <t>文兴村美丽屋场建设项目</t>
  </si>
  <si>
    <t>文兴村14组、15组</t>
  </si>
  <si>
    <t>38户农户菜园围墙建设：长265米，高1米，宽0.12米；菜园土沟硬化建设：硬化菜园土沟1140米</t>
  </si>
  <si>
    <t>通过美丽屋场项目建设，提供贫困户（监测户）就业岗位。</t>
  </si>
  <si>
    <t>桑葚木槿种植产业</t>
  </si>
  <si>
    <t>文兴村股份经济合作社</t>
  </si>
  <si>
    <t>248户房前屋后种植木槿8600株，桑葚4600株。</t>
  </si>
  <si>
    <t>通过产业发展，带动收益贫困户（监测户）增加家庭收入</t>
  </si>
  <si>
    <t>永明村</t>
  </si>
  <si>
    <t>芦菇基地新建恒温培养室</t>
  </si>
  <si>
    <t>永明村15组</t>
  </si>
  <si>
    <t>2023.12</t>
  </si>
  <si>
    <t>沙头镇永明村</t>
  </si>
  <si>
    <t>购置保温板520㎡，挤塑板19块，保温室门1张，压缩机2台，蒸发器2台，配电箱1个，电源线、其他机械安装调试及人工费用</t>
  </si>
  <si>
    <t>通过产业发展，提供就业岗位，提高农民的收入</t>
  </si>
  <si>
    <t>友谊村</t>
  </si>
  <si>
    <t>友谊村三组沟渠清淤</t>
  </si>
  <si>
    <t>友谊村三组</t>
  </si>
  <si>
    <t>沟渠清淤700米</t>
  </si>
  <si>
    <t>友谊村二、三、五组菜园整治</t>
  </si>
  <si>
    <t>友谊村二、三、五组</t>
  </si>
  <si>
    <t>菜土沟硬化1300米，沟边衬砌填土1300米。</t>
  </si>
  <si>
    <t>新桥河镇</t>
  </si>
  <si>
    <t>爱屋湾村</t>
  </si>
  <si>
    <t>青龙山至道德塘道路拓宽并硬化</t>
  </si>
  <si>
    <t>青龙山至道德塘道路填土加宽并硬化长600米、宽2.5米，厚0.2米。</t>
  </si>
  <si>
    <t>受益农户满意度100%</t>
  </si>
  <si>
    <t>通过道路加宽、衬砌，解决村民出行的问题。</t>
  </si>
  <si>
    <t>爱屋湾村青龙山组至道德塘组公路路基加宽</t>
  </si>
  <si>
    <t>扩建</t>
  </si>
  <si>
    <t>爱屋湾村集体经济合作社</t>
  </si>
  <si>
    <t>公路路基加宽630米，宽2.2-3米，土地平整，建长630米，高1.5米，砌38基脚，24挡土墙。</t>
  </si>
  <si>
    <t>通过公路拓宽硬化建设解决脱贫户及群众的生产出行问题</t>
  </si>
  <si>
    <t>青龙山至道德塘公路黑化</t>
  </si>
  <si>
    <t>青龙山至道德塘公路
黑化长790米宽5米厚6厘米</t>
  </si>
  <si>
    <t>受益农户
满意度100%</t>
  </si>
  <si>
    <t>通过道路提质改造，解决脱贫户及群众的出行问题</t>
  </si>
  <si>
    <t>青龙山至道德塘沟渠清淤</t>
  </si>
  <si>
    <t>青龙山至道德塘组沟渠清淤，长630米、宽1.7米、深0.7米</t>
  </si>
  <si>
    <t>通过沟渠清淤，解决村民农田灌溉问题</t>
  </si>
  <si>
    <t>爱屋湾村集体产业-太空莲种植产业发展</t>
  </si>
  <si>
    <t>建设120亩太空莲种植基地。
包括购买太空莲苗，修建田埂路5000米（硬化），打抗旱井4口，购买肥料和除虫剂，除虫施肥，塘基护坡500米（硬化），修建保护渠8000米（不硬化）</t>
  </si>
  <si>
    <t>壮大村集体收入，带动周边群众及脱贫户就近就业</t>
  </si>
  <si>
    <t>八一村</t>
  </si>
  <si>
    <t>模范塘组至彭家洲组公路提质改造</t>
  </si>
  <si>
    <t>八一村集体经济合作社</t>
  </si>
  <si>
    <t>公路提质改造220米，宽5米，厚0.08米</t>
  </si>
  <si>
    <t>益田蔬菜产业发展</t>
  </si>
  <si>
    <t>益田蔬菜专业种植合作社</t>
  </si>
  <si>
    <t>购买化肥5吨</t>
  </si>
  <si>
    <t>吸纳周边脱贫户及群众务工、带动群众及脱贫户增收</t>
  </si>
  <si>
    <t>益阳市资阳区益田蔬菜种植专业合作社</t>
  </si>
  <si>
    <t>购买化肥11吨</t>
  </si>
  <si>
    <t>车前巷村</t>
  </si>
  <si>
    <t>人和铺组公路硬化</t>
  </si>
  <si>
    <t>新桥河镇车前巷村集体经济合作社</t>
  </si>
  <si>
    <t>公路硬化200米宽3米厚0.2米</t>
  </si>
  <si>
    <t>东新村</t>
  </si>
  <si>
    <t>东新村美丽屋场建设</t>
  </si>
  <si>
    <t>杨新公路沿线人居环境整治1.8公里：杨新公路沿线房前屋后砍清扫障、泥土回填 1.8公里，新建菜园4个，垃圾庭新建6个，垃圾桶购买30个。</t>
  </si>
  <si>
    <t>通过人居环境整治提升村容村貌</t>
  </si>
  <si>
    <t>凤凰坝村</t>
  </si>
  <si>
    <t>百亩园组道路建设</t>
  </si>
  <si>
    <t>长度300米宽3.5米厚度0.2米</t>
  </si>
  <si>
    <t>凤凰坝村人居环境整治</t>
  </si>
  <si>
    <t>建设钢架垃圾棚20个，垃圾桶100个，竹篱笆600米</t>
  </si>
  <si>
    <t>河坝村</t>
  </si>
  <si>
    <t>云茶谷茶旅产业发展项目</t>
  </si>
  <si>
    <t>益阳云茶谷生态农业科技有限公司</t>
  </si>
  <si>
    <t>购买化肥</t>
  </si>
  <si>
    <t>黄甲山村</t>
  </si>
  <si>
    <t>抗旱基础设施建设</t>
  </si>
  <si>
    <t>黄甲山村集体经济合作社</t>
  </si>
  <si>
    <t>七家塘组、刘家湾组、牛栏村组、砖屋湾组各建抗旱机井一个</t>
  </si>
  <si>
    <t>通过水利基础设施建设，解决群众生产生活用水问题</t>
  </si>
  <si>
    <t>水稻智能烘干仓储服务项目</t>
  </si>
  <si>
    <t>益阳市资阳区建红水稻种植农民专业合作社</t>
  </si>
  <si>
    <t>购买并制造100吨智能钢板仓，购买智能钢板加工辅助设备一套</t>
  </si>
  <si>
    <t>李昌港村</t>
  </si>
  <si>
    <t>绿蔬源蔬果种植产业</t>
  </si>
  <si>
    <t>益阳市资阳区绿蔬源蔬菜种植专业合作社</t>
  </si>
  <si>
    <t>购买有机肥60吨</t>
  </si>
  <si>
    <t>蓼东村</t>
  </si>
  <si>
    <t>粮康食邦黑玉米包装设计与制作</t>
  </si>
  <si>
    <t>益阳市资阳区粮心蔬菜种植农民专业合作社</t>
  </si>
  <si>
    <t>购置制作黑玉米包装袋125936个，高温蒸煮袋100455个，快递盒7131个</t>
  </si>
  <si>
    <t>廖河村</t>
  </si>
  <si>
    <t>土地河组公路新增加宽蛙稻产业路硬化建设项目</t>
  </si>
  <si>
    <t>廖河村集体经济合作社</t>
  </si>
  <si>
    <t>产业路拓宽420米，宽0.8米-2.1米，厚0.2米</t>
  </si>
  <si>
    <t>二支渠人居环境整治</t>
  </si>
  <si>
    <t>二支渠960米渠道清理，砍清扫杂。</t>
  </si>
  <si>
    <t>紫罗桥拦水闸新建项目</t>
  </si>
  <si>
    <t>紫罗桥组新建拦水闸一座</t>
  </si>
  <si>
    <t>油菜种植基地耕地翻耕平整</t>
  </si>
  <si>
    <t>主要用于原葡萄园内35亩耕地土地翻耕平整，并清除园内葡萄架、支柱及其他杂物，做好油菜种植前期准备工作</t>
  </si>
  <si>
    <t>欧家桥组渠道衬砌</t>
  </si>
  <si>
    <t>渠道衬砌长190米，宽0.6米</t>
  </si>
  <si>
    <t>毛家山村</t>
  </si>
  <si>
    <t>枚子园组和皮家湖组道路建设</t>
  </si>
  <si>
    <t>新建道路硬化200米，宽3米，厚0.2米</t>
  </si>
  <si>
    <t>通过公路硬化建设解决脱贫户及群众的生产出行问题</t>
  </si>
  <si>
    <t>毛家山村中心公路加宽蔬菜水稻产业路硬化建设项目</t>
  </si>
  <si>
    <t>毛家山村集体经济合作社</t>
  </si>
  <si>
    <t>中心公路新增加宽硬化产业路900米，宽2.5米，厚0.2米</t>
  </si>
  <si>
    <t>毛家山村美丽屋场建设</t>
  </si>
  <si>
    <t>五支渠一线扫障清淤1470米，周边改造渠清淤扫障1700米。沿河一线菜地围栏1300米</t>
  </si>
  <si>
    <t>通过人居环境整治提升村容村貌，方便周边群众出行</t>
  </si>
  <si>
    <t>太平桥村</t>
  </si>
  <si>
    <t>洪家坝组至上潘家坳道路硬化</t>
  </si>
  <si>
    <t>洪家坝组至上潘家坳道路硬化160米，宽3.5米，厚0.2米</t>
  </si>
  <si>
    <t>邓家组、义毛组，利民组水渠维修整改</t>
  </si>
  <si>
    <t>新桥河镇太平桥村集体经济合作社</t>
  </si>
  <si>
    <t>购买有机化肥8吨，魔芋种子320斤</t>
  </si>
  <si>
    <t>田庄湾村</t>
  </si>
  <si>
    <t>田庄湾组机耕道硬化</t>
  </si>
  <si>
    <t>新建耕道硬化170米，宽2.5米，厚0.2米</t>
  </si>
  <si>
    <t>资阳区第二批巩固产业帮扶成功重点项目</t>
  </si>
  <si>
    <t>益阳市将士象农业科技开发有限公司</t>
  </si>
  <si>
    <t>购买8立方拌料机1台，扎绳装袋流水线一套</t>
  </si>
  <si>
    <t>木港子渠道清淤</t>
  </si>
  <si>
    <t>木港子塘渠清淤长900米，宽3米</t>
  </si>
  <si>
    <t>通过渠塘清淤整修，改善周边群众生产条件</t>
  </si>
  <si>
    <t>食用菌产业配套基础设施建设</t>
  </si>
  <si>
    <t>益阳将士象农业科技开发有限公司</t>
  </si>
  <si>
    <t>购买系统电源、gprs模块、传感器支架等七个元素基础设备</t>
  </si>
  <si>
    <t>通过站点建设，促进平菇产出，推动产业稳定发展，带动周边群众就业</t>
  </si>
  <si>
    <t>向锋村</t>
  </si>
  <si>
    <t>冷链仓库建设</t>
  </si>
  <si>
    <t>向锋村集体经济合作社</t>
  </si>
  <si>
    <t>钢架棚建设160平米，地面回填硬化180平</t>
  </si>
  <si>
    <t>新风村</t>
  </si>
  <si>
    <t>新汉公路拓宽</t>
  </si>
  <si>
    <t>新汉公路路基拓宽3.5米、长1.2公里。</t>
  </si>
  <si>
    <t>新汉公路硬化</t>
  </si>
  <si>
    <t>新汉公路硬化360米，宽3米，厚0.2米。</t>
  </si>
  <si>
    <t>2023年提升山上经济作物灌溉水源保障项目</t>
  </si>
  <si>
    <t>新桥河镇26处山塘清淤扩容</t>
  </si>
  <si>
    <t>受益户满意度达到100%</t>
  </si>
  <si>
    <t>通过项目建设山塘清淤施工是保障山塘灌溉功能和改善水环境的重要措施，同时确保山塘长期发挥其生态和经济价值。</t>
  </si>
  <si>
    <t>新桥山村</t>
  </si>
  <si>
    <t>蒿子板渠道整修清淤衬砌</t>
  </si>
  <si>
    <t>蒿子板渠道整修清淤衬砌1800米，宽1米，深1米</t>
  </si>
  <si>
    <t>新牛线新桥山路段路面修整及硬化</t>
  </si>
  <si>
    <t>新牛线新桥山路段0.2公里*5米*0.2米路面修补及硬化</t>
  </si>
  <si>
    <t>新胜村</t>
  </si>
  <si>
    <t>新胜村村部及木槿花基地周边美丽屋场建设</t>
  </si>
  <si>
    <t>新胜村美丽屋场建设村部周边以及木槿花基地周边农户菜园30处进行规整以及1200米围挡建设，</t>
  </si>
  <si>
    <t>新胜村环境整治项目</t>
  </si>
  <si>
    <t>全村主干道4000米沿线杂草清理，发放40个新的垃圾桶</t>
  </si>
  <si>
    <t>长茅仑村</t>
  </si>
  <si>
    <t>资阳区新桥河镇长茅仑村经济合作社杨梅种植基地</t>
  </si>
  <si>
    <t>资阳区新桥河镇长茅仑村经济合作社</t>
  </si>
  <si>
    <t>道路挖掘平整并硬化580米宽4.5米厚0.2米</t>
  </si>
  <si>
    <t>长矛仑村黄土坡组道路硬化</t>
  </si>
  <si>
    <t>道路硬化长210米，宽4.5米，厚0.2米</t>
  </si>
  <si>
    <t>通过新建机耕道，解决脱贫户及群众的出行问题</t>
  </si>
  <si>
    <t>长矛仑村先锋坳组道路硬化</t>
  </si>
  <si>
    <t>道路硬化长960米，宽3米，厚0.2米</t>
  </si>
  <si>
    <t>长茅仑村经济合作社杨梅种植地基灌溉系统建设</t>
  </si>
  <si>
    <t>长茅仑村集体经济合作社</t>
  </si>
  <si>
    <t>土地开荒85亩，喷灌系统85亩，围栏1250米，购买乌梅1600棵，人工70天，园区路基建设1000米宽4米，电力设施70米。</t>
  </si>
  <si>
    <t>农村供水保障设施建设</t>
  </si>
  <si>
    <t>迎风桥镇</t>
  </si>
  <si>
    <t>黄花仑村</t>
  </si>
  <si>
    <t>农村饮用水提质改造工程</t>
  </si>
  <si>
    <t>黄花仑组水库组</t>
  </si>
  <si>
    <t>迎风桥镇农业综合服务中心</t>
  </si>
  <si>
    <t>购买甲型滤板122块，PE滤头1952个，更换石英过滤沙51.76立方米，更换絮凝蜂窝斜板37.8平方米</t>
  </si>
  <si>
    <t>群众满意度达到100%</t>
  </si>
  <si>
    <t>提高水资源利用效率,减少水纠纷问题,保证饮水水质量,</t>
  </si>
  <si>
    <t>邹家桥村</t>
  </si>
  <si>
    <t>富佳科技有限公司数字化育秧(苗)基地建设项目</t>
  </si>
  <si>
    <t>2023年9月</t>
  </si>
  <si>
    <t>2024年12月</t>
  </si>
  <si>
    <t>富佳科技有限公司</t>
  </si>
  <si>
    <t>添置高速育秧播种流水线成套设备1套，添置多功能转运平台2台，购置叉车2台，添置机抛育秧播种流水线1台，添置蔬菜播种流水线1台，添置田间轨道车1台，添置田间摆盘机2台，添置田间收摆盘机1台，托盘20个，催芽室204平方米，基质制作设备1套，水稻育秧播种流水线作业车间建设180平方米。</t>
  </si>
  <si>
    <t>解决农村剩余劳动力务工，带动农户增收，助力乡村振兴。</t>
  </si>
  <si>
    <t>迎风桥镇邹家桥村股份经济合作社</t>
  </si>
  <si>
    <t>2023年10月</t>
  </si>
  <si>
    <t>邹家桥村经济合作社</t>
  </si>
  <si>
    <t>购买木槿苗（大苗）20000株，购买木槿苗（中苗）16000株，木槿花种植基地机械平整、栽种270亩，木槿花基地灌溉井3个，产业路建设350米，木槿种植基地养护（除杂、打农药、除草、施肥、浇水）280亩，基地外墙护栏建设600米。</t>
  </si>
  <si>
    <t>与村民签订产品保底价回收协议，解决农村剩余劳动力务工，带动农户增收，助力乡村振兴。</t>
  </si>
  <si>
    <t>左家仑村、牛角仑村、邹家桥村、新塘村、迎风桥村、黄花仑村、新花园村、鲜鱼塘村</t>
  </si>
  <si>
    <t>资阳区2023年提升山上经济作物灌溉水源保障项目</t>
  </si>
  <si>
    <t>清淤整治山塘共14处</t>
  </si>
  <si>
    <t>群众满意度90%</t>
  </si>
  <si>
    <t>新增蓄水能力6.8万立方米，提升灌溉保障能力面积225.9亩</t>
  </si>
  <si>
    <t>黄花仑319国道-白屋组道路维修建设</t>
  </si>
  <si>
    <t>维修</t>
  </si>
  <si>
    <t>老屋塘组、芭茅塘组、白屋组</t>
  </si>
  <si>
    <t>黄花仑319国道-白屋组1200米乡村道路维修、黑化</t>
  </si>
  <si>
    <t>解决大型农机出入，提高种粮大户积极性，增加农民的经济收入，助力美丽乡村。</t>
  </si>
  <si>
    <t>张家塞乡</t>
  </si>
  <si>
    <t>大潭洲村</t>
  </si>
  <si>
    <t>大潭洲村美丽屋场新建公厕一座</t>
  </si>
  <si>
    <t>大潭洲村6组</t>
  </si>
  <si>
    <t>2023.9.1</t>
  </si>
  <si>
    <t>2023.10.30</t>
  </si>
  <si>
    <t>新建公厕一处</t>
  </si>
  <si>
    <t>通过村基础设施建设，改善农民生产生活条件</t>
  </si>
  <si>
    <t>大潭洲村美丽屋场菜园整治一处</t>
  </si>
  <si>
    <t>硬化宽1.5米，长50米，厚0.1米，新建围栏960米，土地平整翻耕除草。</t>
  </si>
  <si>
    <t>大潭洲村美丽屋场沟渠清淤</t>
  </si>
  <si>
    <t>沟渠护坡清淤宽20米，长100米，
护坡硬化长100米厚0.08米，</t>
  </si>
  <si>
    <t>富民</t>
  </si>
  <si>
    <t>擦菜子产业项目扩容</t>
  </si>
  <si>
    <t>富民村</t>
  </si>
  <si>
    <t>富民村经济合作社</t>
  </si>
  <si>
    <t>新砌晾晒功能墙1.4公里；新修产业路550米；新增擦菜子存储坛300个； 新增切菜机1台；真空包装机1台；加工场所1处。</t>
  </si>
  <si>
    <t>满意度大于100%</t>
  </si>
  <si>
    <t>引导脱贫户和监测对象参与擦菜子产业发展。增加农户收入，同时也增加村集体经济收入</t>
  </si>
  <si>
    <t>和美湘村建设</t>
  </si>
  <si>
    <t>富民村委</t>
  </si>
  <si>
    <t>打造茅山公路美丽屋场，百年古树的打造，打造栈道桥85米，修整鱼耕文化，改造好“留守儿童”画室，增设垃圾站，增添垃圾桶。</t>
  </si>
  <si>
    <t>改善了农户生活环境，同时为富民村打造重点旅游乡村奠定了基础。</t>
  </si>
  <si>
    <t>擦菜子种植</t>
  </si>
  <si>
    <t>土地平整100亩，修衬扫障庭院80亩，采购肥料0.5吨，发放擦菜子储存设施和晾晒设施等</t>
  </si>
  <si>
    <t>引导脱贫户和监测对象参与高质量庭院经济等到户产业的发展。增加农户收入</t>
  </si>
  <si>
    <t>环湖产业路护坡长890米、宽2.5米</t>
  </si>
  <si>
    <t>2023.9.30</t>
  </si>
  <si>
    <t>解决了通行问题，聘用脱贫户、监测户临时务工，增加收入</t>
  </si>
  <si>
    <t>合兴村</t>
  </si>
  <si>
    <t>乌龙干堤合兴齐头段道路硬化项目</t>
  </si>
  <si>
    <t>硬化2.1公里，拓宽2米，土建1.5米，高21厘米。</t>
  </si>
  <si>
    <t>庭院手工</t>
  </si>
  <si>
    <t>甜酒产业</t>
  </si>
  <si>
    <t>合兴村经济合作社</t>
  </si>
  <si>
    <t>酒厂冻库前新建路坪6米*100米，小计600²土地平整及硬化，
给甜酒小加工厂的庭院人居环境整治及甜酒制作设备的购买，
与25家小民宿购置相关物品及庭院的人居化境整治</t>
  </si>
  <si>
    <t>通过甜酒小作坊带动周边村民务工，并以小民宿加入集体经济合作社给与小民宿户主积分并在年终给予相关的分红资金。</t>
  </si>
  <si>
    <t>金垅村</t>
  </si>
  <si>
    <t>精扶稻虾种养基地鱼塘加固整修</t>
  </si>
  <si>
    <t>金垅村5组</t>
  </si>
  <si>
    <t>2023.10</t>
  </si>
  <si>
    <t>金垅村集体经济合作社</t>
  </si>
  <si>
    <t>精扶稻虾种养基地鱼塘加固整修2084米</t>
  </si>
  <si>
    <t>通过吸纳脱贫户务工，增加收入</t>
  </si>
  <si>
    <t>金垅村美丽屋场</t>
  </si>
  <si>
    <t>2023.7.15</t>
  </si>
  <si>
    <t>2023.12.15</t>
  </si>
  <si>
    <t>金垅村1、2、3、4、9、10组人居环境整治全长4000米、渠道清淤334米，渠道衬砌长100米、高2米，垃圾桶100个</t>
  </si>
  <si>
    <t>村容村貌美化提升</t>
  </si>
  <si>
    <t>改善金垅村1、2、3、4、9、10组环境卫生，提升村容村貌</t>
  </si>
  <si>
    <t>三星村</t>
  </si>
  <si>
    <t>三星村村部周边清淤扫障及菜园整治（美丽屋场）</t>
  </si>
  <si>
    <t>一沟清淤扫障1500米，周边人居环境整治清障平整1000米，菜园整治1处</t>
  </si>
  <si>
    <t>三星村村部周边砌沟及桥面加宽（美丽屋场）</t>
  </si>
  <si>
    <t>砌沟200米，桥面加宽2.5宽，2.4长</t>
  </si>
  <si>
    <t>金山村</t>
  </si>
  <si>
    <t>金山村1组机耕道硬化</t>
  </si>
  <si>
    <t>2023.11.10</t>
  </si>
  <si>
    <t>2023.11.28</t>
  </si>
  <si>
    <t>机耕道硬化长500米、宽2.5米、厚0.2米</t>
  </si>
  <si>
    <t>改善了农户生产生活环境</t>
  </si>
  <si>
    <t>品牌打造和展销平台</t>
  </si>
  <si>
    <t>乡村振兴农产品展示展销中心</t>
  </si>
  <si>
    <t>大码头街道临兴街社区</t>
  </si>
  <si>
    <t>2023.11.20</t>
  </si>
  <si>
    <t>湖南美仓农业科技有限公司</t>
  </si>
  <si>
    <t>扩建农产品展示站销中心</t>
  </si>
  <si>
    <t>促进农产品销售</t>
  </si>
  <si>
    <t>水产养殖业发展</t>
  </si>
  <si>
    <t>乌龙堤村</t>
  </si>
  <si>
    <t>稻鱼养殖基地建设</t>
  </si>
  <si>
    <t>乌龙堤</t>
  </si>
  <si>
    <t>2023.12.20</t>
  </si>
  <si>
    <t>挖机开挖鱼池面积46亩、深1.5米；购买增氧机2.2千瓦6台、水泵7.5千瓦8台；购买桂鱼苗26亩，鱼苗饲料60亩；人工工资每月1000元/2人、1年/2人</t>
  </si>
  <si>
    <t>带动务、工就业、技术培训带动、配套服务带动，增加村集体经济收入</t>
  </si>
  <si>
    <t>大谭洲村</t>
  </si>
  <si>
    <t>益阳市诺承稻虾养殖</t>
  </si>
  <si>
    <t>2023.3.1</t>
  </si>
  <si>
    <t>益阳市诺承稻虾养殖专业合作社</t>
  </si>
  <si>
    <t>购买100亩地农药，化肥</t>
  </si>
  <si>
    <t>通过土地流转增加村民收入</t>
  </si>
  <si>
    <t>乌龙堤稻鱼养殖基地扩建</t>
  </si>
  <si>
    <t>2023.10.16</t>
  </si>
  <si>
    <t>2023.11.5</t>
  </si>
  <si>
    <t>乌龙堤村集体经济合作社</t>
  </si>
  <si>
    <t>购买基地扩建材料、发放人工工资，建设护栏1200米，沟渠清淤500米</t>
  </si>
  <si>
    <t>促进村集体经济发展</t>
  </si>
  <si>
    <t>旭蓝甜酒厂收购生产材料</t>
  </si>
  <si>
    <t>2023.6.15</t>
  </si>
  <si>
    <t>2023.8.15</t>
  </si>
  <si>
    <t>旭蓝种养专业合作社</t>
  </si>
  <si>
    <t>收购糯谷10.9吨</t>
  </si>
  <si>
    <t>带动农场品销售，促进村民增收</t>
  </si>
  <si>
    <t>长春镇</t>
  </si>
  <si>
    <t>打伞树村</t>
  </si>
  <si>
    <t>中盛生态鱼沟基地</t>
  </si>
  <si>
    <t xml:space="preserve">益阳市中盛现代农业科技有限公司 </t>
  </si>
  <si>
    <t>新建稻鱼种养生态沟350米；新建泥基石机耕道1500米；新建稻鱼看护房一个；新建稻鱼养殖沟1500米；新增配肥生产线1条、新增颗粒氮肥生产线1条、新购缝包机两台、生产线土建及辅助材料120㎡、配送车辆（江淮N5）1台、生产车间地面改造2400㎡、成品车间地面改造3600㎡、智能扫地车1台、配肥成品托盘50个、消防设施升级改造1套、安装太阳能杀虫灯10盏、新购叉车1台、沟港清淤1000米、肥料原料、成品检测化验室30㎡、肥料原料、成品化验设备1套、烘干除尘房新建400㎡、新建100吨钢板粮仓3套</t>
  </si>
  <si>
    <t>受益农户满意度达90%</t>
  </si>
  <si>
    <t>新增产业，带动周边农户就业，提高群众收入</t>
  </si>
  <si>
    <t>过鹿坪村</t>
  </si>
  <si>
    <t>过鹿坪村木槿花基地</t>
  </si>
  <si>
    <t>长春镇过鹿坪村股份经济合作社</t>
  </si>
  <si>
    <t>平整280亩基地；80亩大苗；中苗、小苗各100亩；木槿种植基地扩建120亩；木槿花基地灌溉井4个；产业路拓宽硬化1800米；新修产业路100米；抗旱沟渠建设650米</t>
  </si>
  <si>
    <t>苗木产业-省级庭院经济扶持项目</t>
  </si>
  <si>
    <t>过鹿坪村集体经济合作社</t>
  </si>
  <si>
    <t>45亩苗木</t>
  </si>
  <si>
    <t>受益对象，
满意度90%</t>
  </si>
  <si>
    <t>通过庭院经济发展，改善村居环境，带动群众就业，增加经营性收入</t>
  </si>
  <si>
    <t>李家坪村</t>
  </si>
  <si>
    <t>卫星组衬渠暗管铺设及机耕道路基拓宽</t>
  </si>
  <si>
    <t>卫星组</t>
  </si>
  <si>
    <t>衬渠暗管铺设全长150米，机耕道拓宽至3米</t>
  </si>
  <si>
    <t>受益对象满意度100%</t>
  </si>
  <si>
    <t>通过村基础设施建设，改善农户出行条件</t>
  </si>
  <si>
    <t>术希柑橘合作社
扩展南洞庭贡柚苗10亩</t>
  </si>
  <si>
    <t>益阳市资阳区术希柑橘种植专业合作社</t>
  </si>
  <si>
    <t>扩展南洞庭贡柚苗10亩</t>
  </si>
  <si>
    <t>扩大种植面积，带动群众就业，增加合作社收入，提高分红收入</t>
  </si>
  <si>
    <t>先锋桥村</t>
  </si>
  <si>
    <t>创意生态农业木槿基地</t>
  </si>
  <si>
    <t>湖南创意生态农业有限公司</t>
  </si>
  <si>
    <t>引进5种新木槿品种；建设50亩基地；引进10台设备；培育基地养护；创建500㎡车间；烘干设备19台；冷藏设备3台；建设200㎡木槿系列产品销售门店建设</t>
  </si>
  <si>
    <t>木槿花全产业生态打造</t>
  </si>
  <si>
    <t>长春镇先锋桥村经济合作社</t>
  </si>
  <si>
    <t>木槿种植基地扩建两期（一期120亩、二期150亩）；冻干厂房200㎡；变压器1台；冻库40㎡；土地平整146520㎡；篱笆42000米；木槿花厂房1200㎡；配套设施设备1套；木槿产品销售门店</t>
  </si>
  <si>
    <t>木槿花研发室创建</t>
  </si>
  <si>
    <t>匠人心食品有限公司</t>
  </si>
  <si>
    <t>通风柜1台；操作台一个；搅拌机一台；烤炉一个；600㎡生产车间建设；开酥机一个；酥皮机一个；自动排盘机一台；打浆机一台；包陷机一台；全自动排盘机一台</t>
  </si>
  <si>
    <t>庭院特色种植-省级庭院经济扶持项目</t>
  </si>
  <si>
    <t>先锋桥村集体合作社</t>
  </si>
  <si>
    <t>木槿篱笆263户×30米/户</t>
  </si>
  <si>
    <t>通过庭院经济发展木槿产业，增加农户收入，壮大村集体经济。</t>
  </si>
  <si>
    <t>新源村</t>
  </si>
  <si>
    <t>鲫鱼加工生产线提质</t>
  </si>
  <si>
    <t xml:space="preserve">湖南银城湘味食品有限公司  </t>
  </si>
  <si>
    <t>购置自动灌装设备6台；自动油炸设备2台；高压灭菌釜2台；灭菌车10台；拌料机2台；产品输送带一条；仓储物流库房建设2000㎡</t>
  </si>
  <si>
    <t>丘源食品生产线扩建</t>
  </si>
  <si>
    <t>湖南丘源食品有限责任公司</t>
  </si>
  <si>
    <t>1.给带式智能包装机6台；2.碗装热收缩膜自动包装机2台；3.自动喷码机3台；4.消防设备设施建设1项；5.高温杀菌釜3台；6.空压机配套设施1项；7.不锈钢货架20台；8.周转框4000个；9.托盘500个；10.杀菌盘5套；11.生产车间货梯1台</t>
  </si>
  <si>
    <t>幸福村</t>
  </si>
  <si>
    <t>木槿产业-壮大村级集体经济支持项目</t>
  </si>
  <si>
    <t>幸福村经济合作社</t>
  </si>
  <si>
    <t>平整土地，扩建280亩新木槿基地；园区路基建设1000米；电力设施300米</t>
  </si>
  <si>
    <t>幸福村木槿基地建设</t>
  </si>
  <si>
    <t>木槿花大苗1.2万株；中苗1.8万株；小株2.6万株；种植基地机械平整328亩；基地扩建280亩；抗旱灌溉设备3个；产业道路硬化700米</t>
  </si>
  <si>
    <t>紫薇村</t>
  </si>
  <si>
    <t>木槿养殖标准化基地</t>
  </si>
  <si>
    <t xml:space="preserve">湖南叶姿木槿生态农业发展有限公司  </t>
  </si>
  <si>
    <t>木槿叶鼓泡清洗机、木槿叶沥干机、木槿叶提升搅碎机、木槿叶粉碎机、木槿叶榨汁机、木槿叶过滤设备、静置罐、木槿汁提取反应釜、木槿花提取管罐、真空浓缩罐、厂房其他配套设施设备各一套</t>
  </si>
  <si>
    <t>休闲农业与乡村旅游</t>
  </si>
  <si>
    <t>木槿花文化旅游创建</t>
  </si>
  <si>
    <t>古韵水乡文化产业发展有限公司</t>
  </si>
  <si>
    <t>新建木槿花系列产品销售门店2个；木槿花种植技术培训厅；木槿花品牌宣传；研发木槿花种植技术</t>
  </si>
  <si>
    <t>益炫农业木槿花产业链打造</t>
  </si>
  <si>
    <t>益炫农业科技有限公司</t>
  </si>
  <si>
    <t>2亩木槿大棚反季种植试验；12亩木槿露天高效种植试验；100㎡冷库；中型、微型冷链运输车各一台；100㎡木槿花体验展示馆；U型槽排水沟800米；木槿花加工设备1套</t>
  </si>
  <si>
    <t>鲫鱼养殖基地升级</t>
  </si>
  <si>
    <t>湖南省吉福茶旅文化有限公司</t>
  </si>
  <si>
    <t>鲫鱼养殖池清淤护埂15000mm³、配套道路建设400m、增氧设备8台；投料机8台；鲫鱼苗种采购50万尾；新建蛋白鲫鱼活饵料养殖场；其它养殖设备1套；鲫鱼苗种采购30万条；工具车1台</t>
  </si>
  <si>
    <t>带动周边农户就业，农户入股分红，提高群众收入</t>
  </si>
  <si>
    <t>山上经济林周边山塘清淤维修</t>
  </si>
  <si>
    <t>长春镇人民政府水利服务中心</t>
  </si>
  <si>
    <t>山塘清淤维修15口</t>
  </si>
  <si>
    <t>受益户满意度达到90%</t>
  </si>
  <si>
    <t>香山村</t>
  </si>
  <si>
    <t>王家咀组道路硬化</t>
  </si>
  <si>
    <t>王家咀组</t>
  </si>
  <si>
    <t>2023.11</t>
  </si>
  <si>
    <t>全长180米，宽3米、厚20cm</t>
  </si>
  <si>
    <t>受益群众满意度90%</t>
  </si>
  <si>
    <t>通过村基础设施建设，改善农户出行条件，方便群众农产品运输</t>
  </si>
  <si>
    <t>术希柑橘合作社柑橘产业</t>
  </si>
  <si>
    <t>资阳区长春镇李家坪村</t>
  </si>
  <si>
    <t>柑橘基地购买复合肥10吨，每吨5680元，共计5.68万元，生物农药32件，每件850元，共计2.72万元，总计8.4万元</t>
  </si>
  <si>
    <t>七鸭子村</t>
  </si>
  <si>
    <t>楠竹山公路硬化</t>
  </si>
  <si>
    <t>楠竹山公路硬化全长240米，宽2.5米，厚0.2米</t>
  </si>
  <si>
    <t>通过村基础设施建设，使农产品输出更便利</t>
  </si>
  <si>
    <t>周基仑抗旱渠改建</t>
  </si>
  <si>
    <t>周基仑</t>
  </si>
  <si>
    <t>周基仑抗旱渠翻新改建50米，2.4米宽，埋管50米</t>
  </si>
  <si>
    <t>受益对象满意度90%</t>
  </si>
  <si>
    <t>通过小型水利项目建设项目的实施，改善农户生产生活条件，提高了群众满意度</t>
  </si>
  <si>
    <t>凤形山村</t>
  </si>
  <si>
    <t>杜仁组公路道路建设Ⅱ期</t>
  </si>
  <si>
    <t>杜仁组</t>
  </si>
  <si>
    <t>杜仁组公路新建100米，宽3.5米，厚0.2米</t>
  </si>
  <si>
    <t>通过公路建设项目的实施，改善农户生产生活条件，便于农户出行。</t>
  </si>
  <si>
    <t>南门桥村</t>
  </si>
  <si>
    <t>毛连湾组新建机耕道路</t>
  </si>
  <si>
    <t>毛连湾组</t>
  </si>
  <si>
    <t>新建毛连湾组机耕道路路长200米、宽2.5米、厚0.2米</t>
  </si>
  <si>
    <t>世宗公东湖池塘改造</t>
  </si>
  <si>
    <t>世宗公组东湖清淤改造12亩，池塘周边道路硬化190m×2m×0.2m，沟渠清淤230m</t>
  </si>
  <si>
    <t>受益人口满意度90%</t>
  </si>
  <si>
    <t>通过村基础设施建设、环境治理，提高了村容村貌，改善农户居住环境，提高了群众满意度</t>
  </si>
  <si>
    <t>阳家湾组至赵家仑组公路拓宽硬化改造</t>
  </si>
  <si>
    <t>阳家湾组至赵家仑组</t>
  </si>
  <si>
    <t>2024.03</t>
  </si>
  <si>
    <t>阳家湾组至赵家仑组公路拓宽硬化改造，长1000米，拓宽1.5米，厚0.2米</t>
  </si>
  <si>
    <t>柳家村组至铜钱村组拓宽硬化改造</t>
  </si>
  <si>
    <t>柳家村组至铜钱村组</t>
  </si>
  <si>
    <t>柳家村组至铜钱村组拓宽硬化改造，长1000米，拓宽1.5米，厚0.2米</t>
  </si>
  <si>
    <t>金融保险配套</t>
  </si>
  <si>
    <t>新型农业经营主体贷款贴息</t>
  </si>
  <si>
    <t>益阳市</t>
  </si>
  <si>
    <t>资阳区</t>
  </si>
  <si>
    <t>资阳区2022年新型农业经营主体贷款贴息项目</t>
  </si>
  <si>
    <t>益阳市资阳区农业农村局</t>
  </si>
  <si>
    <t>对资阳区72家新型农业经营主体贷款实施贴息补贴</t>
  </si>
  <si>
    <t>完成72家农业经营主体的贴息，受益主体和农户满意度达到100%</t>
  </si>
  <si>
    <t>联农带农机制完善，提供周边村民就近就业岗位2501个</t>
  </si>
  <si>
    <t>资阳区2023年度小型农业水利设施建设项目</t>
  </si>
  <si>
    <t>2023.04.01</t>
  </si>
  <si>
    <t>资阳区水利局</t>
  </si>
  <si>
    <t>清淤整治山塘共95处，新建、节水改造及清淤渠道共23公里</t>
  </si>
  <si>
    <t>新增蓄水能力40万亩，恢复和改善灌溉面积0.35万亩</t>
  </si>
  <si>
    <t>就业项目</t>
  </si>
  <si>
    <t>务工补助</t>
  </si>
  <si>
    <t>交通费补助</t>
  </si>
  <si>
    <t>资阳区2023年就业脱贫劳动力一次性交通补助</t>
  </si>
  <si>
    <t>区乡村振兴局</t>
  </si>
  <si>
    <t>完成2023年全年约700人就业一次性交通补助发放工作</t>
  </si>
  <si>
    <t>约700户次</t>
  </si>
  <si>
    <t>约700人</t>
  </si>
  <si>
    <t>鼓励脱贫人口外出务工，增加务工收入</t>
  </si>
  <si>
    <t>生产奖补、劳务补助等</t>
  </si>
  <si>
    <t>资阳区2023年就业帮扶车间稳岗补贴（第二批）</t>
  </si>
  <si>
    <t>完成2024年全年全区7家就业帮扶车间60人稳岗补贴发放工作</t>
  </si>
  <si>
    <t>60户次</t>
  </si>
  <si>
    <t>60人</t>
  </si>
  <si>
    <t>通过吸纳脱贫（监测）户人口就业带动农户增收</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</si>
</sst>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43">
    <font>
      <sz val="11"/>
      <color theme="1"/>
      <name val="宋体"/>
      <charset val="134"/>
      <scheme val="minor"/>
    </font>
    <font>
      <sz val="11"/>
      <name val="宋体"/>
      <charset val="134"/>
      <scheme val="minor"/>
    </font>
    <font>
      <sz val="22"/>
      <name val="宋体"/>
      <charset val="134"/>
      <scheme val="minor"/>
    </font>
    <font>
      <sz val="10"/>
      <name val="黑体"/>
      <charset val="134"/>
    </font>
    <font>
      <sz val="10"/>
      <name val="宋体"/>
      <charset val="134"/>
    </font>
    <font>
      <sz val="9"/>
      <name val="宋体"/>
      <charset val="134"/>
      <scheme val="minor"/>
    </font>
    <font>
      <sz val="10"/>
      <name val="宋体"/>
      <charset val="134"/>
      <scheme val="minor"/>
    </font>
    <font>
      <sz val="22"/>
      <name val="方正小标宋简体"/>
      <charset val="134"/>
    </font>
    <font>
      <sz val="11"/>
      <color rgb="FF000000"/>
      <name val="宋体"/>
      <charset val="134"/>
    </font>
    <font>
      <sz val="11"/>
      <color theme="1"/>
      <name val="宋体"/>
      <charset val="134"/>
    </font>
    <font>
      <sz val="11"/>
      <color theme="1"/>
      <name val="黑体"/>
      <charset val="134"/>
    </font>
    <font>
      <b/>
      <sz val="11"/>
      <color theme="1"/>
      <name val="宋体"/>
      <charset val="134"/>
      <scheme val="minor"/>
    </font>
    <font>
      <sz val="18"/>
      <color rgb="FF000000"/>
      <name val="方正小标宋简体"/>
      <charset val="134"/>
    </font>
    <font>
      <sz val="12"/>
      <color rgb="FF000000"/>
      <name val="宋体"/>
      <charset val="134"/>
    </font>
    <font>
      <sz val="10.5"/>
      <color rgb="FF000000"/>
      <name val="黑体"/>
      <charset val="134"/>
    </font>
    <font>
      <b/>
      <sz val="10.5"/>
      <color rgb="FF000000"/>
      <name val="黑体"/>
      <charset val="134"/>
    </font>
    <font>
      <b/>
      <sz val="10.5"/>
      <color rgb="FF000000"/>
      <name val="仿宋"/>
      <charset val="134"/>
    </font>
    <font>
      <b/>
      <sz val="10.5"/>
      <color rgb="FF000000"/>
      <name val="宋体"/>
      <charset val="134"/>
    </font>
    <font>
      <sz val="10.5"/>
      <color rgb="FF000000"/>
      <name val="仿宋"/>
      <charset val="134"/>
    </font>
    <font>
      <sz val="10.5"/>
      <color rgb="FF000000"/>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name val="Times New Roman"/>
      <charset val="134"/>
    </font>
    <font>
      <sz val="18"/>
      <color rgb="FF000000"/>
      <name val="Times New Roman"/>
      <charset val="134"/>
    </font>
    <font>
      <sz val="12"/>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1"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8" fillId="0" borderId="0" applyNumberFormat="0" applyFill="0" applyBorder="0" applyAlignment="0" applyProtection="0">
      <alignment vertical="center"/>
    </xf>
    <xf numFmtId="0" fontId="29" fillId="3" borderId="14" applyNumberFormat="0" applyAlignment="0" applyProtection="0">
      <alignment vertical="center"/>
    </xf>
    <xf numFmtId="0" fontId="30" fillId="4" borderId="15" applyNumberFormat="0" applyAlignment="0" applyProtection="0">
      <alignment vertical="center"/>
    </xf>
    <xf numFmtId="0" fontId="31" fillId="4" borderId="14" applyNumberFormat="0" applyAlignment="0" applyProtection="0">
      <alignment vertical="center"/>
    </xf>
    <xf numFmtId="0" fontId="32" fillId="5" borderId="16" applyNumberFormat="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8" fillId="0" borderId="0">
      <protection locked="0"/>
    </xf>
  </cellStyleXfs>
  <cellXfs count="72">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vertical="center"/>
    </xf>
    <xf numFmtId="0" fontId="0" fillId="0" borderId="0" xfId="0" applyFo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wrapText="1"/>
    </xf>
    <xf numFmtId="0" fontId="4" fillId="0" borderId="0" xfId="0" applyFont="1" applyFill="1" applyAlignment="1">
      <alignment vertical="center"/>
    </xf>
    <xf numFmtId="0" fontId="1" fillId="0" borderId="0" xfId="0" applyFont="1" applyFill="1" applyAlignment="1">
      <alignment vertical="center"/>
    </xf>
    <xf numFmtId="0" fontId="5"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6" fillId="0" borderId="0" xfId="0" applyFont="1" applyFill="1" applyAlignment="1">
      <alignment horizontal="center" vertical="center" wrapText="1"/>
    </xf>
    <xf numFmtId="0" fontId="1" fillId="0" borderId="0" xfId="0" applyFont="1" applyFill="1" applyAlignment="1">
      <alignment horizontal="left" vertical="center" wrapText="1"/>
    </xf>
    <xf numFmtId="0" fontId="7" fillId="0" borderId="0" xfId="0" applyFont="1" applyFill="1" applyAlignment="1">
      <alignment horizontal="center" vertical="center" wrapText="1"/>
    </xf>
    <xf numFmtId="0" fontId="8" fillId="0" borderId="0" xfId="0" applyFont="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49" applyFont="1" applyFill="1" applyBorder="1" applyAlignment="1" applyProtection="1">
      <alignment horizontal="center" vertical="center" wrapText="1"/>
    </xf>
    <xf numFmtId="0" fontId="4"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6" fillId="0" borderId="0" xfId="0" applyFont="1" applyFill="1" applyAlignment="1">
      <alignment horizontal="left" vertical="center" wrapText="1"/>
    </xf>
    <xf numFmtId="0" fontId="4" fillId="0" borderId="9" xfId="0" applyFont="1" applyFill="1" applyBorder="1" applyAlignment="1">
      <alignment horizontal="justify" vertical="center"/>
    </xf>
    <xf numFmtId="176" fontId="4" fillId="0" borderId="9" xfId="0" applyNumberFormat="1" applyFont="1" applyFill="1" applyBorder="1" applyAlignment="1">
      <alignment horizontal="center" vertical="center" wrapText="1"/>
    </xf>
    <xf numFmtId="57" fontId="4" fillId="0" borderId="9" xfId="0" applyNumberFormat="1" applyFont="1" applyFill="1" applyBorder="1" applyAlignment="1">
      <alignment horizontal="center" vertical="center"/>
    </xf>
    <xf numFmtId="58" fontId="4" fillId="0" borderId="9" xfId="0" applyNumberFormat="1" applyFont="1" applyFill="1" applyBorder="1" applyAlignment="1">
      <alignment horizontal="center" vertical="center"/>
    </xf>
    <xf numFmtId="58" fontId="4" fillId="0" borderId="9"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57" fontId="4" fillId="0" borderId="9"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xf>
    <xf numFmtId="9" fontId="4" fillId="0" borderId="9" xfId="0" applyNumberFormat="1" applyFont="1" applyFill="1" applyBorder="1" applyAlignment="1">
      <alignment horizontal="center" vertical="center"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0" fillId="0" borderId="0" xfId="0" applyFill="1">
      <alignment vertical="center"/>
    </xf>
    <xf numFmtId="0" fontId="9" fillId="0" borderId="0" xfId="0" applyFont="1" applyFill="1">
      <alignment vertical="center"/>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3" fillId="0" borderId="0" xfId="0" applyFont="1" applyAlignment="1">
      <alignment horizontal="justify" vertical="center" wrapText="1" indent="2"/>
    </xf>
    <xf numFmtId="0" fontId="13" fillId="0" borderId="0" xfId="0" applyFont="1" applyFill="1" applyAlignment="1">
      <alignment horizontal="justify" vertical="center" wrapText="1" indent="2"/>
    </xf>
    <xf numFmtId="0" fontId="14" fillId="0" borderId="9" xfId="0" applyFont="1" applyBorder="1" applyAlignment="1">
      <alignment horizontal="center" vertical="center"/>
    </xf>
    <xf numFmtId="0" fontId="14" fillId="0" borderId="9" xfId="0" applyFont="1" applyFill="1" applyBorder="1" applyAlignment="1">
      <alignment horizontal="center" vertical="center"/>
    </xf>
    <xf numFmtId="0" fontId="14" fillId="0" borderId="9" xfId="0" applyFont="1" applyBorder="1" applyAlignment="1">
      <alignment horizontal="center" vertical="center" wrapText="1"/>
    </xf>
    <xf numFmtId="0" fontId="14" fillId="0" borderId="9"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9" xfId="0" applyFont="1" applyFill="1" applyBorder="1" applyAlignment="1">
      <alignment horizontal="center" vertical="center" wrapText="1"/>
    </xf>
    <xf numFmtId="0" fontId="16" fillId="0" borderId="9" xfId="0" applyFont="1" applyBorder="1" applyAlignment="1">
      <alignment horizontal="center" vertical="center"/>
    </xf>
    <xf numFmtId="0" fontId="16" fillId="0" borderId="9" xfId="0" applyFont="1" applyBorder="1" applyAlignment="1">
      <alignment horizontal="justify" vertical="center" wrapText="1"/>
    </xf>
    <xf numFmtId="0" fontId="17" fillId="0" borderId="9" xfId="0" applyFont="1" applyBorder="1" applyAlignment="1">
      <alignment horizontal="center" vertical="center" wrapText="1"/>
    </xf>
    <xf numFmtId="0" fontId="17" fillId="0" borderId="9" xfId="0" applyFont="1" applyFill="1" applyBorder="1" applyAlignment="1">
      <alignment horizontal="center" vertical="center" wrapText="1"/>
    </xf>
    <xf numFmtId="0" fontId="18" fillId="0" borderId="9" xfId="0" applyFont="1" applyBorder="1" applyAlignment="1">
      <alignment horizontal="center" vertical="center"/>
    </xf>
    <xf numFmtId="0" fontId="18" fillId="0" borderId="9" xfId="0" applyFont="1" applyBorder="1" applyAlignment="1">
      <alignment horizontal="justify" vertical="center" wrapText="1"/>
    </xf>
    <xf numFmtId="0" fontId="19" fillId="0" borderId="9" xfId="0" applyFont="1" applyBorder="1" applyAlignment="1">
      <alignment horizontal="center" vertical="center" wrapText="1"/>
    </xf>
    <xf numFmtId="0" fontId="19" fillId="0" borderId="9" xfId="0" applyFont="1" applyFill="1" applyBorder="1" applyAlignment="1">
      <alignment horizontal="center" vertical="center" wrapText="1"/>
    </xf>
    <xf numFmtId="0" fontId="16" fillId="0" borderId="9" xfId="0" applyFont="1" applyBorder="1" applyAlignment="1">
      <alignment horizontal="justify" vertical="center"/>
    </xf>
    <xf numFmtId="0" fontId="18" fillId="0" borderId="9" xfId="0" applyFont="1" applyBorder="1" applyAlignment="1">
      <alignment horizontal="justify" vertical="top" wrapText="1"/>
    </xf>
    <xf numFmtId="0" fontId="16" fillId="0" borderId="9" xfId="0" applyFont="1" applyBorder="1" applyAlignment="1">
      <alignment horizontal="justify" vertical="top" wrapText="1"/>
    </xf>
    <xf numFmtId="0" fontId="20" fillId="0" borderId="9" xfId="0" applyFont="1" applyFill="1" applyBorder="1" applyAlignment="1">
      <alignment horizontal="center" vertical="center" wrapText="1"/>
    </xf>
    <xf numFmtId="0" fontId="18" fillId="0" borderId="9" xfId="0" applyFont="1" applyBorder="1" applyAlignment="1">
      <alignment horizontal="left" vertical="center" wrapText="1"/>
    </xf>
    <xf numFmtId="0" fontId="16" fillId="0" borderId="9" xfId="0" applyFont="1" applyBorder="1" applyAlignment="1">
      <alignment horizontal="center" vertical="center" wrapText="1"/>
    </xf>
    <xf numFmtId="0" fontId="16" fillId="0" borderId="9" xfId="0" applyFont="1" applyFill="1" applyBorder="1" applyAlignment="1">
      <alignment horizontal="center" vertical="center" wrapText="1"/>
    </xf>
    <xf numFmtId="0" fontId="18" fillId="0" borderId="9"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workbookViewId="0">
      <selection activeCell="K7" sqref="K7"/>
    </sheetView>
  </sheetViews>
  <sheetFormatPr defaultColWidth="9" defaultRowHeight="13.5"/>
  <cols>
    <col min="1" max="1" width="4.35833333333333" customWidth="1"/>
    <col min="2" max="2" width="22.25" customWidth="1"/>
    <col min="3" max="3" width="12.75" customWidth="1"/>
    <col min="4" max="5" width="9.625" customWidth="1"/>
    <col min="6" max="7" width="8.625" style="43" customWidth="1"/>
    <col min="8" max="8" width="10.75" style="43" customWidth="1"/>
    <col min="9" max="9" width="9.19166666666667" style="43" customWidth="1"/>
    <col min="10" max="10" width="11.6916666666667" style="43" customWidth="1"/>
    <col min="11" max="11" width="13.5" style="43" customWidth="1"/>
    <col min="12" max="12" width="6.175" customWidth="1"/>
  </cols>
  <sheetData>
    <row r="1" s="40" customFormat="1" ht="21" customHeight="1" spans="1:11">
      <c r="A1" s="16" t="s">
        <v>0</v>
      </c>
      <c r="F1" s="44"/>
      <c r="G1" s="44"/>
      <c r="H1" s="44"/>
      <c r="I1" s="44"/>
      <c r="J1" s="44"/>
      <c r="K1" s="44"/>
    </row>
    <row r="2" ht="45" customHeight="1" spans="1:12">
      <c r="A2" s="45" t="s">
        <v>1</v>
      </c>
      <c r="B2" s="45"/>
      <c r="C2" s="45"/>
      <c r="D2" s="45"/>
      <c r="E2" s="45"/>
      <c r="F2" s="46"/>
      <c r="G2" s="46"/>
      <c r="H2" s="46"/>
      <c r="I2" s="46"/>
      <c r="J2" s="46"/>
      <c r="K2" s="46"/>
      <c r="L2" s="45"/>
    </row>
    <row r="3" ht="27" customHeight="1" spans="1:12">
      <c r="A3" s="47" t="s">
        <v>2</v>
      </c>
      <c r="B3" s="47"/>
      <c r="C3" s="47"/>
      <c r="D3" s="47"/>
      <c r="E3" s="47"/>
      <c r="F3" s="48"/>
      <c r="G3" s="48"/>
      <c r="H3" s="48"/>
      <c r="I3" s="48"/>
      <c r="J3" s="48"/>
      <c r="K3" s="48"/>
      <c r="L3" s="47"/>
    </row>
    <row r="4" ht="21.45" customHeight="1" spans="1:12">
      <c r="A4" s="49" t="s">
        <v>3</v>
      </c>
      <c r="B4" s="49" t="s">
        <v>4</v>
      </c>
      <c r="C4" s="49" t="s">
        <v>5</v>
      </c>
      <c r="D4" s="49"/>
      <c r="E4" s="49"/>
      <c r="F4" s="50" t="s">
        <v>6</v>
      </c>
      <c r="G4" s="50"/>
      <c r="H4" s="50"/>
      <c r="I4" s="50"/>
      <c r="J4" s="50"/>
      <c r="K4" s="50"/>
      <c r="L4" s="49" t="s">
        <v>7</v>
      </c>
    </row>
    <row r="5" ht="18" customHeight="1" spans="1:12">
      <c r="A5" s="49"/>
      <c r="B5" s="49"/>
      <c r="C5" s="51" t="s">
        <v>8</v>
      </c>
      <c r="D5" s="49" t="s">
        <v>9</v>
      </c>
      <c r="E5" s="49"/>
      <c r="F5" s="52" t="s">
        <v>10</v>
      </c>
      <c r="G5" s="52" t="s">
        <v>11</v>
      </c>
      <c r="H5" s="52" t="s">
        <v>12</v>
      </c>
      <c r="I5" s="50" t="s">
        <v>9</v>
      </c>
      <c r="J5" s="50"/>
      <c r="K5" s="50"/>
      <c r="L5" s="49"/>
    </row>
    <row r="6" ht="62" customHeight="1" spans="1:12">
      <c r="A6" s="49"/>
      <c r="B6" s="49"/>
      <c r="C6" s="49"/>
      <c r="D6" s="53" t="s">
        <v>13</v>
      </c>
      <c r="E6" s="53" t="s">
        <v>14</v>
      </c>
      <c r="F6" s="52"/>
      <c r="G6" s="52"/>
      <c r="H6" s="52"/>
      <c r="I6" s="52" t="s">
        <v>15</v>
      </c>
      <c r="J6" s="52" t="s">
        <v>16</v>
      </c>
      <c r="K6" s="52" t="s">
        <v>17</v>
      </c>
      <c r="L6" s="49"/>
    </row>
    <row r="7" s="41" customFormat="1" ht="27" customHeight="1" spans="1:12">
      <c r="A7" s="49"/>
      <c r="B7" s="51" t="s">
        <v>18</v>
      </c>
      <c r="C7" s="54">
        <f>C8+C14+C20</f>
        <v>7524.1353</v>
      </c>
      <c r="D7" s="54">
        <f>D8+D14+D20</f>
        <v>5458.8814</v>
      </c>
      <c r="E7" s="54">
        <f>E8+E14+E20</f>
        <v>2065.2539</v>
      </c>
      <c r="F7" s="55"/>
      <c r="G7" s="55"/>
      <c r="H7" s="55"/>
      <c r="I7" s="55"/>
      <c r="J7" s="55"/>
      <c r="K7" s="55"/>
      <c r="L7" s="51"/>
    </row>
    <row r="8" s="42" customFormat="1" ht="21" customHeight="1" spans="1:12">
      <c r="A8" s="56"/>
      <c r="B8" s="57" t="s">
        <v>19</v>
      </c>
      <c r="C8" s="58">
        <f>C9+C10+C11+C12+C13</f>
        <v>6692.7539</v>
      </c>
      <c r="D8" s="58">
        <f>D9+D10+D11+D12+D13</f>
        <v>4642.5</v>
      </c>
      <c r="E8" s="58">
        <f>E9+E10+E11+E12+E13</f>
        <v>2050.2539</v>
      </c>
      <c r="F8" s="59"/>
      <c r="G8" s="59"/>
      <c r="H8" s="59"/>
      <c r="I8" s="59"/>
      <c r="J8" s="59"/>
      <c r="K8" s="59"/>
      <c r="L8" s="58"/>
    </row>
    <row r="9" ht="21" customHeight="1" spans="1:12">
      <c r="A9" s="60"/>
      <c r="B9" s="61" t="s">
        <v>20</v>
      </c>
      <c r="C9" s="62">
        <f>D9+E9</f>
        <v>2974.22</v>
      </c>
      <c r="D9" s="62">
        <v>2439</v>
      </c>
      <c r="E9" s="62">
        <v>535.22</v>
      </c>
      <c r="F9" s="63"/>
      <c r="G9" s="63"/>
      <c r="H9" s="63"/>
      <c r="I9" s="63"/>
      <c r="J9" s="63"/>
      <c r="K9" s="63"/>
      <c r="L9" s="62"/>
    </row>
    <row r="10" ht="21" customHeight="1" spans="1:12">
      <c r="A10" s="60"/>
      <c r="B10" s="61" t="s">
        <v>21</v>
      </c>
      <c r="C10" s="62">
        <v>1578.97</v>
      </c>
      <c r="D10" s="62">
        <v>1199</v>
      </c>
      <c r="E10" s="62">
        <v>379.97</v>
      </c>
      <c r="F10" s="63"/>
      <c r="G10" s="63"/>
      <c r="H10" s="63"/>
      <c r="I10" s="63"/>
      <c r="J10" s="63"/>
      <c r="K10" s="63"/>
      <c r="L10" s="62"/>
    </row>
    <row r="11" ht="21" customHeight="1" spans="1:12">
      <c r="A11" s="60"/>
      <c r="B11" s="61" t="s">
        <v>22</v>
      </c>
      <c r="C11" s="62">
        <f>D11+E11</f>
        <v>2005.18</v>
      </c>
      <c r="D11" s="62">
        <v>872.5</v>
      </c>
      <c r="E11" s="62">
        <v>1132.68</v>
      </c>
      <c r="F11" s="63"/>
      <c r="G11" s="63"/>
      <c r="H11" s="63"/>
      <c r="I11" s="63"/>
      <c r="J11" s="63"/>
      <c r="K11" s="63"/>
      <c r="L11" s="62"/>
    </row>
    <row r="12" ht="21" customHeight="1" spans="1:12">
      <c r="A12" s="60"/>
      <c r="B12" s="61" t="s">
        <v>23</v>
      </c>
      <c r="C12" s="62"/>
      <c r="D12" s="62"/>
      <c r="E12" s="62"/>
      <c r="F12" s="63"/>
      <c r="G12" s="63"/>
      <c r="H12" s="63"/>
      <c r="I12" s="63"/>
      <c r="J12" s="63"/>
      <c r="K12" s="63"/>
      <c r="L12" s="62"/>
    </row>
    <row r="13" ht="21" customHeight="1" spans="1:12">
      <c r="A13" s="60"/>
      <c r="B13" s="61" t="s">
        <v>24</v>
      </c>
      <c r="C13" s="62">
        <v>134.3839</v>
      </c>
      <c r="D13" s="62">
        <v>132</v>
      </c>
      <c r="E13" s="62">
        <v>2.3839</v>
      </c>
      <c r="F13" s="63"/>
      <c r="G13" s="63"/>
      <c r="H13" s="63"/>
      <c r="I13" s="63"/>
      <c r="J13" s="63"/>
      <c r="K13" s="63"/>
      <c r="L13" s="62"/>
    </row>
    <row r="14" s="42" customFormat="1" ht="21" customHeight="1" spans="1:12">
      <c r="A14" s="64"/>
      <c r="B14" s="57" t="s">
        <v>25</v>
      </c>
      <c r="C14" s="58">
        <f>SUM(C15:C19)</f>
        <v>26</v>
      </c>
      <c r="D14" s="58">
        <f>SUM(D15:D19)</f>
        <v>26</v>
      </c>
      <c r="E14" s="58">
        <f>SUM(E15:E19)</f>
        <v>0</v>
      </c>
      <c r="F14" s="59"/>
      <c r="G14" s="59"/>
      <c r="H14" s="59"/>
      <c r="I14" s="59"/>
      <c r="J14" s="59"/>
      <c r="K14" s="59"/>
      <c r="L14" s="58"/>
    </row>
    <row r="15" ht="21" customHeight="1" spans="1:12">
      <c r="A15" s="65"/>
      <c r="B15" s="61" t="s">
        <v>26</v>
      </c>
      <c r="C15" s="62">
        <v>26</v>
      </c>
      <c r="D15" s="62">
        <v>26</v>
      </c>
      <c r="E15" s="62">
        <v>0</v>
      </c>
      <c r="F15" s="63"/>
      <c r="G15" s="63"/>
      <c r="H15" s="63"/>
      <c r="I15" s="63"/>
      <c r="J15" s="63"/>
      <c r="K15" s="63"/>
      <c r="L15" s="62"/>
    </row>
    <row r="16" ht="21" customHeight="1" spans="1:12">
      <c r="A16" s="65"/>
      <c r="B16" s="61" t="s">
        <v>27</v>
      </c>
      <c r="C16" s="62"/>
      <c r="D16" s="62"/>
      <c r="E16" s="62"/>
      <c r="F16" s="63"/>
      <c r="G16" s="63"/>
      <c r="H16" s="63"/>
      <c r="I16" s="63"/>
      <c r="J16" s="63"/>
      <c r="K16" s="63"/>
      <c r="L16" s="62"/>
    </row>
    <row r="17" ht="21" customHeight="1" spans="1:12">
      <c r="A17" s="65"/>
      <c r="B17" s="61" t="s">
        <v>28</v>
      </c>
      <c r="C17" s="62"/>
      <c r="D17" s="62"/>
      <c r="E17" s="62"/>
      <c r="F17" s="63"/>
      <c r="G17" s="63"/>
      <c r="H17" s="63"/>
      <c r="I17" s="63"/>
      <c r="J17" s="63"/>
      <c r="K17" s="63"/>
      <c r="L17" s="62"/>
    </row>
    <row r="18" ht="21" customHeight="1" spans="1:12">
      <c r="A18" s="65"/>
      <c r="B18" s="61" t="s">
        <v>29</v>
      </c>
      <c r="C18" s="62"/>
      <c r="D18" s="62"/>
      <c r="E18" s="62"/>
      <c r="F18" s="63"/>
      <c r="G18" s="63"/>
      <c r="H18" s="63"/>
      <c r="I18" s="63"/>
      <c r="J18" s="63"/>
      <c r="K18" s="63"/>
      <c r="L18" s="62"/>
    </row>
    <row r="19" ht="21" customHeight="1" spans="1:12">
      <c r="A19" s="65"/>
      <c r="B19" s="61" t="s">
        <v>30</v>
      </c>
      <c r="C19" s="62"/>
      <c r="D19" s="62"/>
      <c r="E19" s="62"/>
      <c r="F19" s="63"/>
      <c r="G19" s="63"/>
      <c r="H19" s="63"/>
      <c r="I19" s="63"/>
      <c r="J19" s="63"/>
      <c r="K19" s="63"/>
      <c r="L19" s="62"/>
    </row>
    <row r="20" s="42" customFormat="1" ht="21" customHeight="1" spans="1:12">
      <c r="A20" s="66"/>
      <c r="B20" s="57" t="s">
        <v>31</v>
      </c>
      <c r="C20" s="58">
        <f>C21+C22</f>
        <v>805.3814</v>
      </c>
      <c r="D20" s="58">
        <f>D21+D22</f>
        <v>790.3814</v>
      </c>
      <c r="E20" s="58">
        <f>E21+E22</f>
        <v>15</v>
      </c>
      <c r="F20" s="59"/>
      <c r="G20" s="59"/>
      <c r="H20" s="59"/>
      <c r="I20" s="59"/>
      <c r="J20" s="59"/>
      <c r="K20" s="59"/>
      <c r="L20" s="58"/>
    </row>
    <row r="21" ht="21" customHeight="1" spans="1:12">
      <c r="A21" s="65"/>
      <c r="B21" s="61" t="s">
        <v>32</v>
      </c>
      <c r="C21" s="62">
        <f>D21+E21</f>
        <v>520</v>
      </c>
      <c r="D21" s="62">
        <v>505</v>
      </c>
      <c r="E21" s="62">
        <v>15</v>
      </c>
      <c r="F21" s="63"/>
      <c r="G21" s="63"/>
      <c r="H21" s="63"/>
      <c r="I21" s="63"/>
      <c r="J21" s="63"/>
      <c r="K21" s="63"/>
      <c r="L21" s="62"/>
    </row>
    <row r="22" ht="21" customHeight="1" spans="1:12">
      <c r="A22" s="65"/>
      <c r="B22" s="61" t="s">
        <v>33</v>
      </c>
      <c r="C22" s="62">
        <f>D22+E22</f>
        <v>285.3814</v>
      </c>
      <c r="D22" s="62">
        <v>285.3814</v>
      </c>
      <c r="E22" s="62">
        <v>0</v>
      </c>
      <c r="F22" s="63"/>
      <c r="G22" s="63"/>
      <c r="H22" s="63"/>
      <c r="I22" s="63"/>
      <c r="J22" s="63"/>
      <c r="K22" s="63"/>
      <c r="L22" s="62"/>
    </row>
    <row r="23" ht="21" customHeight="1" spans="1:12">
      <c r="A23" s="65"/>
      <c r="B23" s="61" t="s">
        <v>34</v>
      </c>
      <c r="C23" s="62"/>
      <c r="D23" s="62"/>
      <c r="E23" s="62"/>
      <c r="F23" s="63"/>
      <c r="G23" s="63"/>
      <c r="H23" s="63"/>
      <c r="I23" s="63"/>
      <c r="J23" s="63"/>
      <c r="K23" s="63"/>
      <c r="L23" s="62"/>
    </row>
    <row r="24" s="42" customFormat="1" ht="21" customHeight="1" spans="1:12">
      <c r="A24" s="66"/>
      <c r="B24" s="57" t="s">
        <v>35</v>
      </c>
      <c r="C24" s="67"/>
      <c r="D24" s="67"/>
      <c r="E24" s="67"/>
      <c r="F24" s="67"/>
      <c r="G24" s="67"/>
      <c r="H24" s="67"/>
      <c r="I24" s="67"/>
      <c r="J24" s="67"/>
      <c r="K24" s="67"/>
      <c r="L24" s="58"/>
    </row>
    <row r="25" s="42" customFormat="1" ht="21" customHeight="1" spans="1:12">
      <c r="A25" s="66"/>
      <c r="B25" s="57" t="s">
        <v>36</v>
      </c>
      <c r="C25" s="58"/>
      <c r="D25" s="58"/>
      <c r="E25" s="58"/>
      <c r="F25" s="59"/>
      <c r="G25" s="59"/>
      <c r="H25" s="59"/>
      <c r="I25" s="59"/>
      <c r="J25" s="59"/>
      <c r="K25" s="59"/>
      <c r="L25" s="58"/>
    </row>
    <row r="26" ht="21" customHeight="1" spans="1:12">
      <c r="A26" s="65"/>
      <c r="B26" s="61" t="s">
        <v>37</v>
      </c>
      <c r="C26" s="62"/>
      <c r="D26" s="62"/>
      <c r="E26" s="62"/>
      <c r="F26" s="63"/>
      <c r="G26" s="63"/>
      <c r="H26" s="63"/>
      <c r="I26" s="63"/>
      <c r="J26" s="63"/>
      <c r="K26" s="63"/>
      <c r="L26" s="62"/>
    </row>
    <row r="27" ht="21" customHeight="1" spans="1:12">
      <c r="A27" s="65"/>
      <c r="B27" s="61" t="s">
        <v>38</v>
      </c>
      <c r="C27" s="62"/>
      <c r="D27" s="62"/>
      <c r="E27" s="62"/>
      <c r="F27" s="63"/>
      <c r="G27" s="63"/>
      <c r="H27" s="63"/>
      <c r="I27" s="63"/>
      <c r="J27" s="63"/>
      <c r="K27" s="63"/>
      <c r="L27" s="62"/>
    </row>
    <row r="28" ht="21" customHeight="1" spans="1:12">
      <c r="A28" s="65"/>
      <c r="B28" s="61" t="s">
        <v>39</v>
      </c>
      <c r="C28" s="62"/>
      <c r="D28" s="62"/>
      <c r="E28" s="62"/>
      <c r="F28" s="63"/>
      <c r="G28" s="63"/>
      <c r="H28" s="63"/>
      <c r="I28" s="63"/>
      <c r="J28" s="63"/>
      <c r="K28" s="63"/>
      <c r="L28" s="62"/>
    </row>
    <row r="29" ht="21" customHeight="1" spans="1:12">
      <c r="A29" s="65"/>
      <c r="B29" s="61" t="s">
        <v>40</v>
      </c>
      <c r="C29" s="62"/>
      <c r="D29" s="62"/>
      <c r="E29" s="62"/>
      <c r="F29" s="63"/>
      <c r="G29" s="63"/>
      <c r="H29" s="63"/>
      <c r="I29" s="63"/>
      <c r="J29" s="63"/>
      <c r="K29" s="63"/>
      <c r="L29" s="62"/>
    </row>
    <row r="30" s="42" customFormat="1" ht="29" customHeight="1" spans="1:12">
      <c r="A30" s="66"/>
      <c r="B30" s="57" t="s">
        <v>41</v>
      </c>
      <c r="C30" s="58"/>
      <c r="D30" s="58"/>
      <c r="E30" s="58"/>
      <c r="F30" s="59"/>
      <c r="G30" s="59"/>
      <c r="H30" s="59"/>
      <c r="I30" s="59"/>
      <c r="J30" s="59"/>
      <c r="K30" s="59"/>
      <c r="L30" s="58"/>
    </row>
    <row r="31" ht="21" customHeight="1" spans="1:12">
      <c r="A31" s="65"/>
      <c r="B31" s="61" t="s">
        <v>42</v>
      </c>
      <c r="C31" s="62"/>
      <c r="D31" s="62"/>
      <c r="E31" s="62"/>
      <c r="F31" s="63"/>
      <c r="G31" s="63"/>
      <c r="H31" s="63"/>
      <c r="I31" s="63"/>
      <c r="J31" s="63"/>
      <c r="K31" s="63"/>
      <c r="L31" s="62"/>
    </row>
    <row r="32" ht="21" customHeight="1" spans="1:12">
      <c r="A32" s="65"/>
      <c r="B32" s="61" t="s">
        <v>43</v>
      </c>
      <c r="C32" s="62"/>
      <c r="D32" s="62"/>
      <c r="E32" s="62"/>
      <c r="F32" s="63"/>
      <c r="G32" s="63"/>
      <c r="H32" s="63"/>
      <c r="I32" s="63"/>
      <c r="J32" s="63"/>
      <c r="K32" s="63"/>
      <c r="L32" s="62"/>
    </row>
    <row r="33" s="42" customFormat="1" ht="21" customHeight="1" spans="1:12">
      <c r="A33" s="66"/>
      <c r="B33" s="57" t="s">
        <v>44</v>
      </c>
      <c r="C33" s="58"/>
      <c r="D33" s="58"/>
      <c r="E33" s="58"/>
      <c r="F33" s="59"/>
      <c r="G33" s="59"/>
      <c r="H33" s="59"/>
      <c r="I33" s="59"/>
      <c r="J33" s="59"/>
      <c r="K33" s="59"/>
      <c r="L33" s="58"/>
    </row>
    <row r="34" s="42" customFormat="1" ht="21" customHeight="1" spans="1:12">
      <c r="A34" s="66"/>
      <c r="B34" s="57" t="s">
        <v>45</v>
      </c>
      <c r="C34" s="58"/>
      <c r="D34" s="58"/>
      <c r="E34" s="58"/>
      <c r="F34" s="59"/>
      <c r="G34" s="59"/>
      <c r="H34" s="59"/>
      <c r="I34" s="59"/>
      <c r="J34" s="59"/>
      <c r="K34" s="59"/>
      <c r="L34" s="58"/>
    </row>
    <row r="35" ht="21" customHeight="1" spans="1:12">
      <c r="A35" s="65"/>
      <c r="B35" s="68" t="s">
        <v>46</v>
      </c>
      <c r="C35" s="62"/>
      <c r="D35" s="62"/>
      <c r="E35" s="62"/>
      <c r="F35" s="63"/>
      <c r="G35" s="63"/>
      <c r="H35" s="63"/>
      <c r="I35" s="63"/>
      <c r="J35" s="63"/>
      <c r="K35" s="63"/>
      <c r="L35" s="62"/>
    </row>
    <row r="36" ht="21" customHeight="1" spans="1:12">
      <c r="A36" s="65"/>
      <c r="B36" s="68" t="s">
        <v>47</v>
      </c>
      <c r="C36" s="62"/>
      <c r="D36" s="62"/>
      <c r="E36" s="62"/>
      <c r="F36" s="63"/>
      <c r="G36" s="63"/>
      <c r="H36" s="63"/>
      <c r="I36" s="63"/>
      <c r="J36" s="63"/>
      <c r="K36" s="63"/>
      <c r="L36" s="62"/>
    </row>
    <row r="37" ht="21" customHeight="1" spans="1:12">
      <c r="A37" s="65"/>
      <c r="B37" s="68" t="s">
        <v>48</v>
      </c>
      <c r="C37" s="69"/>
      <c r="D37" s="69"/>
      <c r="E37" s="69"/>
      <c r="F37" s="70"/>
      <c r="G37" s="70"/>
      <c r="H37" s="70"/>
      <c r="I37" s="70"/>
      <c r="J37" s="70"/>
      <c r="K37" s="70"/>
      <c r="L37" s="71"/>
    </row>
  </sheetData>
  <mergeCells count="13">
    <mergeCell ref="A2:L2"/>
    <mergeCell ref="A3:L3"/>
    <mergeCell ref="C4:E4"/>
    <mergeCell ref="F4:K4"/>
    <mergeCell ref="D5:E5"/>
    <mergeCell ref="I5:K5"/>
    <mergeCell ref="A4:A6"/>
    <mergeCell ref="B4:B6"/>
    <mergeCell ref="C5:C6"/>
    <mergeCell ref="F5:F6"/>
    <mergeCell ref="G5:G6"/>
    <mergeCell ref="H5:H6"/>
    <mergeCell ref="L4:L6"/>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34"/>
  <sheetViews>
    <sheetView tabSelected="1" workbookViewId="0">
      <selection activeCell="A3" sqref="$A3:$XFD3"/>
    </sheetView>
  </sheetViews>
  <sheetFormatPr defaultColWidth="9" defaultRowHeight="13.5"/>
  <cols>
    <col min="1" max="1" width="4.33333333333333" style="9"/>
    <col min="2" max="2" width="11.5" style="10" customWidth="1"/>
    <col min="3" max="3" width="10.875" style="11" customWidth="1"/>
    <col min="4" max="4" width="12.375" style="9" customWidth="1"/>
    <col min="5" max="5" width="11.9416666666667" style="12" customWidth="1"/>
    <col min="6" max="6" width="13.625" style="12" customWidth="1"/>
    <col min="7" max="7" width="21.6666666666667" style="9" customWidth="1"/>
    <col min="8" max="8" width="7.33333333333333" style="12"/>
    <col min="9" max="9" width="14" style="9" customWidth="1"/>
    <col min="10" max="10" width="13.25" style="9" customWidth="1"/>
    <col min="11" max="11" width="13.25" style="12" customWidth="1"/>
    <col min="12" max="12" width="11.5" style="9" customWidth="1"/>
    <col min="13" max="13" width="39.5" style="9" customWidth="1"/>
    <col min="14" max="14" width="9.375" style="12" customWidth="1"/>
    <col min="15" max="15" width="10.5" style="12" customWidth="1"/>
    <col min="16" max="16" width="9.875" style="12" customWidth="1"/>
    <col min="17" max="20" width="6.66666666666667" style="12" customWidth="1"/>
    <col min="21" max="21" width="10.875" style="12" customWidth="1"/>
    <col min="22" max="22" width="11" style="12" customWidth="1"/>
    <col min="23" max="23" width="10.1083333333333" style="12" customWidth="1"/>
    <col min="24" max="24" width="15" style="13" customWidth="1"/>
    <col min="25" max="16384" width="9" style="9"/>
  </cols>
  <sheetData>
    <row r="1" s="1" customFormat="1" spans="1:24">
      <c r="A1" s="1" t="s">
        <v>49</v>
      </c>
      <c r="C1" s="14"/>
      <c r="X1" s="30"/>
    </row>
    <row r="2" s="2" customFormat="1" ht="55" customHeight="1" spans="1:24">
      <c r="A2" s="15" t="s">
        <v>50</v>
      </c>
      <c r="B2" s="15"/>
      <c r="C2" s="15"/>
      <c r="D2" s="15"/>
      <c r="E2" s="15"/>
      <c r="F2" s="15"/>
      <c r="G2" s="15"/>
      <c r="H2" s="15"/>
      <c r="I2" s="15"/>
      <c r="J2" s="15"/>
      <c r="K2" s="15"/>
      <c r="L2" s="15"/>
      <c r="M2" s="15"/>
      <c r="N2" s="15"/>
      <c r="O2" s="15"/>
      <c r="P2" s="15"/>
      <c r="Q2" s="15"/>
      <c r="R2" s="15"/>
      <c r="S2" s="15"/>
      <c r="T2" s="15"/>
      <c r="U2" s="15"/>
      <c r="V2" s="15"/>
      <c r="W2" s="15"/>
      <c r="X2" s="15"/>
    </row>
    <row r="3" s="3" customFormat="1" ht="26" customHeight="1" spans="1:1">
      <c r="A3" s="16" t="s">
        <v>51</v>
      </c>
    </row>
    <row r="4" s="4" customFormat="1" ht="21" customHeight="1" spans="1:24">
      <c r="A4" s="17" t="s">
        <v>3</v>
      </c>
      <c r="B4" s="18" t="s">
        <v>52</v>
      </c>
      <c r="C4" s="19"/>
      <c r="D4" s="20"/>
      <c r="E4" s="17" t="s">
        <v>53</v>
      </c>
      <c r="F4" s="17" t="s">
        <v>54</v>
      </c>
      <c r="G4" s="17" t="s">
        <v>55</v>
      </c>
      <c r="H4" s="17" t="s">
        <v>56</v>
      </c>
      <c r="I4" s="17" t="s">
        <v>57</v>
      </c>
      <c r="J4" s="18" t="s">
        <v>58</v>
      </c>
      <c r="K4" s="20"/>
      <c r="L4" s="17" t="s">
        <v>59</v>
      </c>
      <c r="M4" s="17" t="s">
        <v>60</v>
      </c>
      <c r="N4" s="18" t="s">
        <v>5</v>
      </c>
      <c r="O4" s="19"/>
      <c r="P4" s="20"/>
      <c r="Q4" s="18" t="s">
        <v>6</v>
      </c>
      <c r="R4" s="19"/>
      <c r="S4" s="19"/>
      <c r="T4" s="19"/>
      <c r="U4" s="19"/>
      <c r="V4" s="20"/>
      <c r="W4" s="17" t="s">
        <v>61</v>
      </c>
      <c r="X4" s="17" t="s">
        <v>62</v>
      </c>
    </row>
    <row r="5" s="4" customFormat="1" ht="21" customHeight="1" spans="1:24">
      <c r="A5" s="21"/>
      <c r="B5" s="17" t="s">
        <v>4</v>
      </c>
      <c r="C5" s="17" t="s">
        <v>63</v>
      </c>
      <c r="D5" s="17" t="s">
        <v>64</v>
      </c>
      <c r="E5" s="21"/>
      <c r="F5" s="21"/>
      <c r="G5" s="21"/>
      <c r="H5" s="21"/>
      <c r="I5" s="21"/>
      <c r="J5" s="17" t="s">
        <v>65</v>
      </c>
      <c r="K5" s="17" t="s">
        <v>66</v>
      </c>
      <c r="L5" s="21"/>
      <c r="M5" s="21"/>
      <c r="N5" s="17" t="s">
        <v>67</v>
      </c>
      <c r="O5" s="18" t="s">
        <v>9</v>
      </c>
      <c r="P5" s="20"/>
      <c r="Q5" s="17" t="s">
        <v>68</v>
      </c>
      <c r="R5" s="17" t="s">
        <v>69</v>
      </c>
      <c r="S5" s="17" t="s">
        <v>70</v>
      </c>
      <c r="T5" s="18" t="s">
        <v>9</v>
      </c>
      <c r="U5" s="19"/>
      <c r="V5" s="20"/>
      <c r="W5" s="21"/>
      <c r="X5" s="21"/>
    </row>
    <row r="6" s="4" customFormat="1" ht="21" customHeight="1" spans="1:24">
      <c r="A6" s="21"/>
      <c r="B6" s="21"/>
      <c r="C6" s="21"/>
      <c r="D6" s="21"/>
      <c r="E6" s="21"/>
      <c r="F6" s="21"/>
      <c r="G6" s="21"/>
      <c r="H6" s="21"/>
      <c r="I6" s="21"/>
      <c r="J6" s="21"/>
      <c r="K6" s="21"/>
      <c r="L6" s="21"/>
      <c r="M6" s="21"/>
      <c r="N6" s="21"/>
      <c r="O6" s="17" t="s">
        <v>71</v>
      </c>
      <c r="P6" s="17" t="s">
        <v>72</v>
      </c>
      <c r="Q6" s="21"/>
      <c r="R6" s="21"/>
      <c r="S6" s="21"/>
      <c r="T6" s="17" t="s">
        <v>73</v>
      </c>
      <c r="U6" s="17" t="s">
        <v>74</v>
      </c>
      <c r="V6" s="17" t="s">
        <v>75</v>
      </c>
      <c r="W6" s="21"/>
      <c r="X6" s="21"/>
    </row>
    <row r="7" s="4" customFormat="1" ht="63" customHeight="1" spans="1:24">
      <c r="A7" s="22"/>
      <c r="B7" s="22"/>
      <c r="C7" s="22"/>
      <c r="D7" s="22"/>
      <c r="E7" s="22"/>
      <c r="F7" s="22"/>
      <c r="G7" s="22"/>
      <c r="H7" s="22"/>
      <c r="I7" s="22"/>
      <c r="J7" s="22"/>
      <c r="K7" s="22"/>
      <c r="L7" s="22"/>
      <c r="M7" s="22"/>
      <c r="N7" s="22"/>
      <c r="O7" s="22"/>
      <c r="P7" s="22"/>
      <c r="Q7" s="22"/>
      <c r="R7" s="22"/>
      <c r="S7" s="22"/>
      <c r="T7" s="22"/>
      <c r="U7" s="22"/>
      <c r="V7" s="22"/>
      <c r="W7" s="22"/>
      <c r="X7" s="22"/>
    </row>
    <row r="8" s="4" customFormat="1" ht="33" customHeight="1" spans="1:24">
      <c r="A8" s="23" t="s">
        <v>76</v>
      </c>
      <c r="B8" s="24"/>
      <c r="C8" s="24"/>
      <c r="D8" s="24"/>
      <c r="E8" s="24"/>
      <c r="F8" s="24"/>
      <c r="G8" s="24"/>
      <c r="H8" s="24"/>
      <c r="I8" s="24"/>
      <c r="J8" s="24"/>
      <c r="K8" s="24"/>
      <c r="L8" s="24"/>
      <c r="M8" s="28"/>
      <c r="N8" s="22">
        <f>SUM(N9:N134)</f>
        <v>7524.1353</v>
      </c>
      <c r="O8" s="22">
        <f t="shared" ref="O8:V8" si="0">SUM(O9:O134)</f>
        <v>5458.8814</v>
      </c>
      <c r="P8" s="22">
        <f t="shared" si="0"/>
        <v>2065.2539</v>
      </c>
      <c r="Q8" s="22">
        <f t="shared" si="0"/>
        <v>292</v>
      </c>
      <c r="R8" s="22">
        <f t="shared" si="0"/>
        <v>34981</v>
      </c>
      <c r="S8" s="22">
        <f t="shared" si="0"/>
        <v>125427</v>
      </c>
      <c r="T8" s="22">
        <f t="shared" si="0"/>
        <v>104</v>
      </c>
      <c r="U8" s="22">
        <f t="shared" si="0"/>
        <v>3720</v>
      </c>
      <c r="V8" s="22">
        <f t="shared" si="0"/>
        <v>11857</v>
      </c>
      <c r="W8" s="22"/>
      <c r="X8" s="22"/>
    </row>
    <row r="9" s="5" customFormat="1" ht="36" spans="1:24">
      <c r="A9" s="25">
        <v>1</v>
      </c>
      <c r="B9" s="25" t="s">
        <v>77</v>
      </c>
      <c r="C9" s="25" t="s">
        <v>78</v>
      </c>
      <c r="D9" s="25" t="s">
        <v>79</v>
      </c>
      <c r="E9" s="25" t="s">
        <v>80</v>
      </c>
      <c r="F9" s="25" t="s">
        <v>81</v>
      </c>
      <c r="G9" s="25" t="s">
        <v>82</v>
      </c>
      <c r="H9" s="25" t="s">
        <v>83</v>
      </c>
      <c r="I9" s="25" t="s">
        <v>81</v>
      </c>
      <c r="J9" s="25">
        <v>2023.9</v>
      </c>
      <c r="K9" s="25">
        <v>2023.9</v>
      </c>
      <c r="L9" s="25" t="s">
        <v>81</v>
      </c>
      <c r="M9" s="25" t="s">
        <v>84</v>
      </c>
      <c r="N9" s="25">
        <v>15</v>
      </c>
      <c r="O9" s="25">
        <v>15</v>
      </c>
      <c r="P9" s="25">
        <v>0</v>
      </c>
      <c r="Q9" s="25">
        <v>1</v>
      </c>
      <c r="R9" s="25">
        <v>101</v>
      </c>
      <c r="S9" s="25">
        <v>313</v>
      </c>
      <c r="T9" s="25">
        <v>0</v>
      </c>
      <c r="U9" s="25">
        <v>5</v>
      </c>
      <c r="V9" s="25">
        <v>16</v>
      </c>
      <c r="W9" s="25" t="s">
        <v>85</v>
      </c>
      <c r="X9" s="25" t="s">
        <v>86</v>
      </c>
    </row>
    <row r="10" s="5" customFormat="1" ht="36" spans="1:24">
      <c r="A10" s="25">
        <v>2</v>
      </c>
      <c r="B10" s="25" t="s">
        <v>87</v>
      </c>
      <c r="C10" s="25" t="s">
        <v>88</v>
      </c>
      <c r="D10" s="25" t="s">
        <v>89</v>
      </c>
      <c r="E10" s="25" t="s">
        <v>80</v>
      </c>
      <c r="F10" s="25" t="s">
        <v>81</v>
      </c>
      <c r="G10" s="25" t="s">
        <v>90</v>
      </c>
      <c r="H10" s="25" t="s">
        <v>83</v>
      </c>
      <c r="I10" s="25" t="s">
        <v>81</v>
      </c>
      <c r="J10" s="25">
        <v>2023.9</v>
      </c>
      <c r="K10" s="25">
        <v>2023.9</v>
      </c>
      <c r="L10" s="25" t="s">
        <v>81</v>
      </c>
      <c r="M10" s="25" t="s">
        <v>91</v>
      </c>
      <c r="N10" s="25">
        <v>5</v>
      </c>
      <c r="O10" s="25">
        <v>5</v>
      </c>
      <c r="P10" s="25">
        <v>0</v>
      </c>
      <c r="Q10" s="25">
        <v>1</v>
      </c>
      <c r="R10" s="25">
        <v>175</v>
      </c>
      <c r="S10" s="25">
        <v>521</v>
      </c>
      <c r="T10" s="25">
        <v>0</v>
      </c>
      <c r="U10" s="25">
        <v>12</v>
      </c>
      <c r="V10" s="25">
        <v>35</v>
      </c>
      <c r="W10" s="25" t="s">
        <v>85</v>
      </c>
      <c r="X10" s="25" t="s">
        <v>86</v>
      </c>
    </row>
    <row r="11" s="5" customFormat="1" ht="36" spans="1:24">
      <c r="A11" s="25">
        <v>3</v>
      </c>
      <c r="B11" s="25" t="s">
        <v>77</v>
      </c>
      <c r="C11" s="25" t="s">
        <v>78</v>
      </c>
      <c r="D11" s="25" t="s">
        <v>92</v>
      </c>
      <c r="E11" s="25" t="s">
        <v>80</v>
      </c>
      <c r="F11" s="25" t="s">
        <v>93</v>
      </c>
      <c r="G11" s="25" t="s">
        <v>94</v>
      </c>
      <c r="H11" s="25" t="s">
        <v>83</v>
      </c>
      <c r="I11" s="25" t="s">
        <v>95</v>
      </c>
      <c r="J11" s="25">
        <v>2023.9</v>
      </c>
      <c r="K11" s="25">
        <v>2023.9</v>
      </c>
      <c r="L11" s="25" t="s">
        <v>93</v>
      </c>
      <c r="M11" s="25" t="s">
        <v>96</v>
      </c>
      <c r="N11" s="25">
        <v>12</v>
      </c>
      <c r="O11" s="25">
        <v>10</v>
      </c>
      <c r="P11" s="25">
        <v>2</v>
      </c>
      <c r="Q11" s="25">
        <v>1</v>
      </c>
      <c r="R11" s="25">
        <v>8</v>
      </c>
      <c r="S11" s="25">
        <v>30</v>
      </c>
      <c r="T11" s="25">
        <v>1</v>
      </c>
      <c r="U11" s="25">
        <v>3</v>
      </c>
      <c r="V11" s="25">
        <v>8</v>
      </c>
      <c r="W11" s="25" t="s">
        <v>85</v>
      </c>
      <c r="X11" s="25" t="s">
        <v>97</v>
      </c>
    </row>
    <row r="12" s="5" customFormat="1" ht="36" spans="1:24">
      <c r="A12" s="25">
        <v>4</v>
      </c>
      <c r="B12" s="25" t="s">
        <v>77</v>
      </c>
      <c r="C12" s="25" t="s">
        <v>78</v>
      </c>
      <c r="D12" s="25" t="s">
        <v>79</v>
      </c>
      <c r="E12" s="25" t="s">
        <v>80</v>
      </c>
      <c r="F12" s="25" t="s">
        <v>93</v>
      </c>
      <c r="G12" s="25" t="s">
        <v>98</v>
      </c>
      <c r="H12" s="25" t="s">
        <v>83</v>
      </c>
      <c r="I12" s="25" t="s">
        <v>93</v>
      </c>
      <c r="J12" s="25">
        <v>2023.9</v>
      </c>
      <c r="K12" s="25">
        <v>2023.9</v>
      </c>
      <c r="L12" s="25" t="s">
        <v>93</v>
      </c>
      <c r="M12" s="25" t="s">
        <v>99</v>
      </c>
      <c r="N12" s="25">
        <v>19</v>
      </c>
      <c r="O12" s="25">
        <v>18</v>
      </c>
      <c r="P12" s="25">
        <v>1</v>
      </c>
      <c r="Q12" s="25">
        <v>1</v>
      </c>
      <c r="R12" s="25">
        <v>27</v>
      </c>
      <c r="S12" s="25">
        <v>80</v>
      </c>
      <c r="T12" s="25">
        <v>0</v>
      </c>
      <c r="U12" s="25">
        <v>2</v>
      </c>
      <c r="V12" s="25">
        <v>7</v>
      </c>
      <c r="W12" s="25" t="s">
        <v>85</v>
      </c>
      <c r="X12" s="25" t="s">
        <v>86</v>
      </c>
    </row>
    <row r="13" s="5" customFormat="1" ht="48" spans="1:24">
      <c r="A13" s="25">
        <v>5</v>
      </c>
      <c r="B13" s="25" t="s">
        <v>87</v>
      </c>
      <c r="C13" s="25" t="s">
        <v>100</v>
      </c>
      <c r="D13" s="25" t="s">
        <v>101</v>
      </c>
      <c r="E13" s="25" t="s">
        <v>80</v>
      </c>
      <c r="F13" s="25" t="s">
        <v>93</v>
      </c>
      <c r="G13" s="25" t="s">
        <v>102</v>
      </c>
      <c r="H13" s="25" t="s">
        <v>83</v>
      </c>
      <c r="I13" s="25" t="s">
        <v>103</v>
      </c>
      <c r="J13" s="25">
        <v>2023.9</v>
      </c>
      <c r="K13" s="25">
        <v>2023.9</v>
      </c>
      <c r="L13" s="25" t="s">
        <v>93</v>
      </c>
      <c r="M13" s="25" t="s">
        <v>104</v>
      </c>
      <c r="N13" s="25">
        <v>12</v>
      </c>
      <c r="O13" s="25">
        <v>10</v>
      </c>
      <c r="P13" s="25">
        <v>2</v>
      </c>
      <c r="Q13" s="25">
        <v>1</v>
      </c>
      <c r="R13" s="25">
        <v>3</v>
      </c>
      <c r="S13" s="25">
        <v>9</v>
      </c>
      <c r="T13" s="25">
        <v>1</v>
      </c>
      <c r="U13" s="25">
        <v>1</v>
      </c>
      <c r="V13" s="25">
        <v>4</v>
      </c>
      <c r="W13" s="25" t="s">
        <v>85</v>
      </c>
      <c r="X13" s="25" t="s">
        <v>105</v>
      </c>
    </row>
    <row r="14" s="5" customFormat="1" ht="36" spans="1:24">
      <c r="A14" s="25">
        <v>6</v>
      </c>
      <c r="B14" s="25" t="s">
        <v>87</v>
      </c>
      <c r="C14" s="25" t="s">
        <v>88</v>
      </c>
      <c r="D14" s="25" t="s">
        <v>89</v>
      </c>
      <c r="E14" s="25" t="s">
        <v>80</v>
      </c>
      <c r="F14" s="25" t="s">
        <v>93</v>
      </c>
      <c r="G14" s="25" t="s">
        <v>106</v>
      </c>
      <c r="H14" s="25" t="s">
        <v>83</v>
      </c>
      <c r="I14" s="25" t="s">
        <v>93</v>
      </c>
      <c r="J14" s="25">
        <v>2023.9</v>
      </c>
      <c r="K14" s="25">
        <v>2023.9</v>
      </c>
      <c r="L14" s="25" t="s">
        <v>93</v>
      </c>
      <c r="M14" s="25" t="s">
        <v>107</v>
      </c>
      <c r="N14" s="25">
        <v>2</v>
      </c>
      <c r="O14" s="25">
        <v>2</v>
      </c>
      <c r="P14" s="25">
        <v>0</v>
      </c>
      <c r="Q14" s="25">
        <v>1</v>
      </c>
      <c r="R14" s="25">
        <v>55</v>
      </c>
      <c r="S14" s="25">
        <v>164</v>
      </c>
      <c r="T14" s="25">
        <v>0</v>
      </c>
      <c r="U14" s="25">
        <v>2</v>
      </c>
      <c r="V14" s="25">
        <v>7</v>
      </c>
      <c r="W14" s="25" t="s">
        <v>85</v>
      </c>
      <c r="X14" s="25" t="s">
        <v>86</v>
      </c>
    </row>
    <row r="15" s="5" customFormat="1" ht="36" spans="1:24">
      <c r="A15" s="25">
        <v>7</v>
      </c>
      <c r="B15" s="25" t="s">
        <v>77</v>
      </c>
      <c r="C15" s="25" t="s">
        <v>78</v>
      </c>
      <c r="D15" s="25" t="s">
        <v>79</v>
      </c>
      <c r="E15" s="25" t="s">
        <v>80</v>
      </c>
      <c r="F15" s="25" t="s">
        <v>108</v>
      </c>
      <c r="G15" s="25" t="s">
        <v>109</v>
      </c>
      <c r="H15" s="25" t="s">
        <v>83</v>
      </c>
      <c r="I15" s="25" t="s">
        <v>108</v>
      </c>
      <c r="J15" s="25">
        <v>2023.9</v>
      </c>
      <c r="K15" s="25">
        <v>2023.9</v>
      </c>
      <c r="L15" s="25" t="s">
        <v>110</v>
      </c>
      <c r="M15" s="25" t="s">
        <v>111</v>
      </c>
      <c r="N15" s="25">
        <v>20</v>
      </c>
      <c r="O15" s="25">
        <v>20</v>
      </c>
      <c r="P15" s="25">
        <v>0</v>
      </c>
      <c r="Q15" s="25">
        <v>1</v>
      </c>
      <c r="R15" s="25">
        <v>37</v>
      </c>
      <c r="S15" s="25">
        <v>108</v>
      </c>
      <c r="T15" s="25">
        <v>0</v>
      </c>
      <c r="U15" s="25">
        <v>16</v>
      </c>
      <c r="V15" s="25">
        <v>45</v>
      </c>
      <c r="W15" s="25" t="s">
        <v>85</v>
      </c>
      <c r="X15" s="25" t="s">
        <v>86</v>
      </c>
    </row>
    <row r="16" s="5" customFormat="1" ht="24" spans="1:24">
      <c r="A16" s="25">
        <v>8</v>
      </c>
      <c r="B16" s="25" t="s">
        <v>87</v>
      </c>
      <c r="C16" s="25" t="s">
        <v>100</v>
      </c>
      <c r="D16" s="25" t="s">
        <v>101</v>
      </c>
      <c r="E16" s="25" t="s">
        <v>80</v>
      </c>
      <c r="F16" s="25" t="s">
        <v>112</v>
      </c>
      <c r="G16" s="25" t="s">
        <v>113</v>
      </c>
      <c r="H16" s="25" t="s">
        <v>83</v>
      </c>
      <c r="I16" s="25" t="s">
        <v>112</v>
      </c>
      <c r="J16" s="25">
        <v>2023.9</v>
      </c>
      <c r="K16" s="25">
        <v>2023.9</v>
      </c>
      <c r="L16" s="25" t="s">
        <v>112</v>
      </c>
      <c r="M16" s="25" t="s">
        <v>114</v>
      </c>
      <c r="N16" s="25">
        <v>5</v>
      </c>
      <c r="O16" s="25">
        <v>5</v>
      </c>
      <c r="P16" s="25">
        <v>0</v>
      </c>
      <c r="Q16" s="25">
        <v>1</v>
      </c>
      <c r="R16" s="25">
        <v>10</v>
      </c>
      <c r="S16" s="25">
        <v>10</v>
      </c>
      <c r="T16" s="25">
        <v>0</v>
      </c>
      <c r="U16" s="25">
        <v>10</v>
      </c>
      <c r="V16" s="25">
        <v>10</v>
      </c>
      <c r="W16" s="25" t="s">
        <v>85</v>
      </c>
      <c r="X16" s="25" t="s">
        <v>115</v>
      </c>
    </row>
    <row r="17" s="5" customFormat="1" ht="36" spans="1:24">
      <c r="A17" s="25">
        <v>9</v>
      </c>
      <c r="B17" s="25" t="s">
        <v>77</v>
      </c>
      <c r="C17" s="25" t="s">
        <v>78</v>
      </c>
      <c r="D17" s="25" t="s">
        <v>79</v>
      </c>
      <c r="E17" s="25" t="s">
        <v>80</v>
      </c>
      <c r="F17" s="25" t="s">
        <v>116</v>
      </c>
      <c r="G17" s="25" t="s">
        <v>117</v>
      </c>
      <c r="H17" s="25" t="s">
        <v>83</v>
      </c>
      <c r="I17" s="25" t="s">
        <v>116</v>
      </c>
      <c r="J17" s="25">
        <v>2023.9</v>
      </c>
      <c r="K17" s="25">
        <v>2023.9</v>
      </c>
      <c r="L17" s="25" t="s">
        <v>116</v>
      </c>
      <c r="M17" s="25" t="s">
        <v>118</v>
      </c>
      <c r="N17" s="25">
        <v>5</v>
      </c>
      <c r="O17" s="25">
        <v>5</v>
      </c>
      <c r="P17" s="25">
        <v>0</v>
      </c>
      <c r="Q17" s="25">
        <v>1</v>
      </c>
      <c r="R17" s="25">
        <v>105</v>
      </c>
      <c r="S17" s="25">
        <v>370</v>
      </c>
      <c r="T17" s="25">
        <v>1</v>
      </c>
      <c r="U17" s="25">
        <v>13</v>
      </c>
      <c r="V17" s="25">
        <v>37</v>
      </c>
      <c r="W17" s="25" t="s">
        <v>85</v>
      </c>
      <c r="X17" s="25" t="s">
        <v>86</v>
      </c>
    </row>
    <row r="18" s="6" customFormat="1" ht="36" spans="1:24">
      <c r="A18" s="25">
        <v>10</v>
      </c>
      <c r="B18" s="25" t="s">
        <v>87</v>
      </c>
      <c r="C18" s="25" t="s">
        <v>88</v>
      </c>
      <c r="D18" s="25" t="s">
        <v>89</v>
      </c>
      <c r="E18" s="25" t="s">
        <v>119</v>
      </c>
      <c r="F18" s="25" t="s">
        <v>120</v>
      </c>
      <c r="G18" s="25" t="s">
        <v>121</v>
      </c>
      <c r="H18" s="25" t="s">
        <v>83</v>
      </c>
      <c r="I18" s="25" t="s">
        <v>122</v>
      </c>
      <c r="J18" s="25">
        <v>2024.4</v>
      </c>
      <c r="K18" s="25">
        <v>2024.4</v>
      </c>
      <c r="L18" s="25" t="s">
        <v>120</v>
      </c>
      <c r="M18" s="25" t="s">
        <v>123</v>
      </c>
      <c r="N18" s="25">
        <v>5</v>
      </c>
      <c r="O18" s="25">
        <v>5</v>
      </c>
      <c r="P18" s="25">
        <v>0</v>
      </c>
      <c r="Q18" s="25">
        <v>1</v>
      </c>
      <c r="R18" s="25">
        <v>21</v>
      </c>
      <c r="S18" s="25">
        <v>81</v>
      </c>
      <c r="T18" s="25">
        <v>0</v>
      </c>
      <c r="U18" s="25">
        <v>7</v>
      </c>
      <c r="V18" s="25">
        <v>26</v>
      </c>
      <c r="W18" s="25" t="s">
        <v>124</v>
      </c>
      <c r="X18" s="25" t="s">
        <v>125</v>
      </c>
    </row>
    <row r="19" s="6" customFormat="1" ht="36" spans="1:24">
      <c r="A19" s="25">
        <v>11</v>
      </c>
      <c r="B19" s="25" t="s">
        <v>87</v>
      </c>
      <c r="C19" s="25" t="s">
        <v>126</v>
      </c>
      <c r="D19" s="25" t="s">
        <v>127</v>
      </c>
      <c r="E19" s="25" t="s">
        <v>119</v>
      </c>
      <c r="F19" s="25" t="s">
        <v>116</v>
      </c>
      <c r="G19" s="25" t="s">
        <v>128</v>
      </c>
      <c r="H19" s="25" t="s">
        <v>129</v>
      </c>
      <c r="I19" s="25" t="s">
        <v>130</v>
      </c>
      <c r="J19" s="25" t="s">
        <v>131</v>
      </c>
      <c r="K19" s="25" t="s">
        <v>132</v>
      </c>
      <c r="L19" s="25" t="s">
        <v>133</v>
      </c>
      <c r="M19" s="25" t="s">
        <v>134</v>
      </c>
      <c r="N19" s="25">
        <v>4.8</v>
      </c>
      <c r="O19" s="25">
        <v>4</v>
      </c>
      <c r="P19" s="25">
        <v>0.8</v>
      </c>
      <c r="Q19" s="25">
        <v>1</v>
      </c>
      <c r="R19" s="25">
        <v>10</v>
      </c>
      <c r="S19" s="25">
        <v>30</v>
      </c>
      <c r="T19" s="25">
        <v>1</v>
      </c>
      <c r="U19" s="25">
        <v>4</v>
      </c>
      <c r="V19" s="25">
        <v>11</v>
      </c>
      <c r="W19" s="25" t="s">
        <v>135</v>
      </c>
      <c r="X19" s="25" t="s">
        <v>136</v>
      </c>
    </row>
    <row r="20" s="6" customFormat="1" ht="36" spans="1:24">
      <c r="A20" s="25">
        <v>12</v>
      </c>
      <c r="B20" s="26" t="s">
        <v>77</v>
      </c>
      <c r="C20" s="25" t="s">
        <v>78</v>
      </c>
      <c r="D20" s="25" t="s">
        <v>79</v>
      </c>
      <c r="E20" s="25" t="s">
        <v>119</v>
      </c>
      <c r="F20" s="27" t="s">
        <v>81</v>
      </c>
      <c r="G20" s="25" t="s">
        <v>137</v>
      </c>
      <c r="H20" s="26" t="s">
        <v>83</v>
      </c>
      <c r="I20" s="25" t="s">
        <v>138</v>
      </c>
      <c r="J20" s="27">
        <v>2023.12</v>
      </c>
      <c r="K20" s="27">
        <v>2023.12</v>
      </c>
      <c r="L20" s="27" t="s">
        <v>81</v>
      </c>
      <c r="M20" s="25" t="s">
        <v>139</v>
      </c>
      <c r="N20" s="25">
        <v>4</v>
      </c>
      <c r="O20" s="25">
        <v>4</v>
      </c>
      <c r="P20" s="25">
        <v>0</v>
      </c>
      <c r="Q20" s="25">
        <v>1</v>
      </c>
      <c r="R20" s="25">
        <v>101</v>
      </c>
      <c r="S20" s="27">
        <v>313</v>
      </c>
      <c r="T20" s="25">
        <v>0</v>
      </c>
      <c r="U20" s="25">
        <v>10</v>
      </c>
      <c r="V20" s="25">
        <v>25</v>
      </c>
      <c r="W20" s="26" t="s">
        <v>85</v>
      </c>
      <c r="X20" s="26" t="s">
        <v>86</v>
      </c>
    </row>
    <row r="21" s="6" customFormat="1" ht="36" spans="1:24">
      <c r="A21" s="25">
        <v>13</v>
      </c>
      <c r="B21" s="26" t="s">
        <v>77</v>
      </c>
      <c r="C21" s="25" t="s">
        <v>78</v>
      </c>
      <c r="D21" s="25" t="s">
        <v>79</v>
      </c>
      <c r="E21" s="25" t="s">
        <v>119</v>
      </c>
      <c r="F21" s="27" t="s">
        <v>93</v>
      </c>
      <c r="G21" s="25" t="s">
        <v>140</v>
      </c>
      <c r="H21" s="26" t="s">
        <v>83</v>
      </c>
      <c r="I21" s="25" t="s">
        <v>141</v>
      </c>
      <c r="J21" s="27">
        <v>2023.12</v>
      </c>
      <c r="K21" s="27">
        <v>2023.12</v>
      </c>
      <c r="L21" s="27" t="s">
        <v>93</v>
      </c>
      <c r="M21" s="25" t="s">
        <v>142</v>
      </c>
      <c r="N21" s="25">
        <v>5</v>
      </c>
      <c r="O21" s="25">
        <v>4</v>
      </c>
      <c r="P21" s="25">
        <v>1</v>
      </c>
      <c r="Q21" s="25">
        <v>1</v>
      </c>
      <c r="R21" s="25">
        <v>40</v>
      </c>
      <c r="S21" s="27">
        <v>122</v>
      </c>
      <c r="T21" s="25">
        <v>0</v>
      </c>
      <c r="U21" s="25">
        <v>7</v>
      </c>
      <c r="V21" s="25">
        <v>23</v>
      </c>
      <c r="W21" s="26" t="s">
        <v>85</v>
      </c>
      <c r="X21" s="26" t="s">
        <v>86</v>
      </c>
    </row>
    <row r="22" s="5" customFormat="1" ht="60" spans="1:24">
      <c r="A22" s="25">
        <v>14</v>
      </c>
      <c r="B22" s="25" t="s">
        <v>87</v>
      </c>
      <c r="C22" s="25" t="s">
        <v>143</v>
      </c>
      <c r="D22" s="25" t="s">
        <v>144</v>
      </c>
      <c r="E22" s="25" t="s">
        <v>145</v>
      </c>
      <c r="F22" s="25" t="s">
        <v>146</v>
      </c>
      <c r="G22" s="25" t="s">
        <v>144</v>
      </c>
      <c r="H22" s="25" t="s">
        <v>83</v>
      </c>
      <c r="I22" s="25" t="s">
        <v>146</v>
      </c>
      <c r="J22" s="25">
        <v>2023.1</v>
      </c>
      <c r="K22" s="25">
        <v>2024.06</v>
      </c>
      <c r="L22" s="25" t="s">
        <v>146</v>
      </c>
      <c r="M22" s="29" t="s">
        <v>147</v>
      </c>
      <c r="N22" s="25">
        <v>30</v>
      </c>
      <c r="O22" s="25">
        <v>30</v>
      </c>
      <c r="P22" s="25">
        <v>0</v>
      </c>
      <c r="Q22" s="25">
        <v>1</v>
      </c>
      <c r="R22" s="25">
        <v>220</v>
      </c>
      <c r="S22" s="25">
        <v>791</v>
      </c>
      <c r="T22" s="25">
        <v>0</v>
      </c>
      <c r="U22" s="25">
        <v>31</v>
      </c>
      <c r="V22" s="25">
        <v>115</v>
      </c>
      <c r="W22" s="25" t="s">
        <v>148</v>
      </c>
      <c r="X22" s="25" t="s">
        <v>149</v>
      </c>
    </row>
    <row r="23" s="5" customFormat="1" ht="48" spans="1:24">
      <c r="A23" s="25">
        <v>15</v>
      </c>
      <c r="B23" s="25" t="s">
        <v>77</v>
      </c>
      <c r="C23" s="25" t="s">
        <v>78</v>
      </c>
      <c r="D23" s="25" t="s">
        <v>79</v>
      </c>
      <c r="E23" s="25" t="s">
        <v>145</v>
      </c>
      <c r="F23" s="25" t="s">
        <v>150</v>
      </c>
      <c r="G23" s="25" t="s">
        <v>151</v>
      </c>
      <c r="H23" s="25" t="s">
        <v>83</v>
      </c>
      <c r="I23" s="25" t="s">
        <v>150</v>
      </c>
      <c r="J23" s="25" t="s">
        <v>152</v>
      </c>
      <c r="K23" s="25" t="s">
        <v>153</v>
      </c>
      <c r="L23" s="25" t="s">
        <v>150</v>
      </c>
      <c r="M23" s="25" t="s">
        <v>154</v>
      </c>
      <c r="N23" s="25">
        <v>10</v>
      </c>
      <c r="O23" s="25">
        <v>10</v>
      </c>
      <c r="P23" s="25">
        <v>0</v>
      </c>
      <c r="Q23" s="25">
        <v>1</v>
      </c>
      <c r="R23" s="25">
        <v>51</v>
      </c>
      <c r="S23" s="25">
        <v>185</v>
      </c>
      <c r="T23" s="25">
        <v>1</v>
      </c>
      <c r="U23" s="25">
        <v>10</v>
      </c>
      <c r="V23" s="25">
        <v>22</v>
      </c>
      <c r="W23" s="25" t="s">
        <v>155</v>
      </c>
      <c r="X23" s="25" t="s">
        <v>156</v>
      </c>
    </row>
    <row r="24" s="5" customFormat="1" ht="36" spans="1:24">
      <c r="A24" s="25">
        <v>16</v>
      </c>
      <c r="B24" s="25" t="s">
        <v>87</v>
      </c>
      <c r="C24" s="25" t="s">
        <v>100</v>
      </c>
      <c r="D24" s="25" t="s">
        <v>101</v>
      </c>
      <c r="E24" s="25" t="s">
        <v>145</v>
      </c>
      <c r="F24" s="25" t="s">
        <v>150</v>
      </c>
      <c r="G24" s="25" t="s">
        <v>157</v>
      </c>
      <c r="H24" s="25" t="s">
        <v>83</v>
      </c>
      <c r="I24" s="25" t="s">
        <v>150</v>
      </c>
      <c r="J24" s="25" t="s">
        <v>158</v>
      </c>
      <c r="K24" s="25" t="s">
        <v>159</v>
      </c>
      <c r="L24" s="25" t="s">
        <v>160</v>
      </c>
      <c r="M24" s="25" t="s">
        <v>161</v>
      </c>
      <c r="N24" s="25">
        <v>14.13</v>
      </c>
      <c r="O24" s="25">
        <v>14.13</v>
      </c>
      <c r="P24" s="25">
        <v>0</v>
      </c>
      <c r="Q24" s="25">
        <v>1</v>
      </c>
      <c r="R24" s="25">
        <v>25</v>
      </c>
      <c r="S24" s="25">
        <v>70</v>
      </c>
      <c r="T24" s="25">
        <v>1</v>
      </c>
      <c r="U24" s="25">
        <v>15</v>
      </c>
      <c r="V24" s="25">
        <v>40</v>
      </c>
      <c r="W24" s="25" t="s">
        <v>155</v>
      </c>
      <c r="X24" s="25" t="s">
        <v>162</v>
      </c>
    </row>
    <row r="25" s="5" customFormat="1" ht="36" spans="1:24">
      <c r="A25" s="25">
        <v>17</v>
      </c>
      <c r="B25" s="25" t="s">
        <v>87</v>
      </c>
      <c r="C25" s="25" t="s">
        <v>100</v>
      </c>
      <c r="D25" s="25" t="s">
        <v>101</v>
      </c>
      <c r="E25" s="25" t="s">
        <v>145</v>
      </c>
      <c r="F25" s="25" t="s">
        <v>150</v>
      </c>
      <c r="G25" s="25" t="s">
        <v>163</v>
      </c>
      <c r="H25" s="25" t="s">
        <v>83</v>
      </c>
      <c r="I25" s="25" t="s">
        <v>150</v>
      </c>
      <c r="J25" s="25" t="s">
        <v>158</v>
      </c>
      <c r="K25" s="25" t="s">
        <v>153</v>
      </c>
      <c r="L25" s="25" t="s">
        <v>164</v>
      </c>
      <c r="M25" s="25" t="s">
        <v>165</v>
      </c>
      <c r="N25" s="25">
        <v>27</v>
      </c>
      <c r="O25" s="25">
        <v>27</v>
      </c>
      <c r="P25" s="25">
        <v>0</v>
      </c>
      <c r="Q25" s="25">
        <v>1</v>
      </c>
      <c r="R25" s="25">
        <v>40</v>
      </c>
      <c r="S25" s="25">
        <v>125</v>
      </c>
      <c r="T25" s="25">
        <v>1</v>
      </c>
      <c r="U25" s="25">
        <v>16</v>
      </c>
      <c r="V25" s="25">
        <v>35</v>
      </c>
      <c r="W25" s="25" t="s">
        <v>155</v>
      </c>
      <c r="X25" s="25" t="s">
        <v>166</v>
      </c>
    </row>
    <row r="26" s="5" customFormat="1" ht="36" spans="1:24">
      <c r="A26" s="25">
        <v>18</v>
      </c>
      <c r="B26" s="25" t="s">
        <v>87</v>
      </c>
      <c r="C26" s="25" t="s">
        <v>100</v>
      </c>
      <c r="D26" s="25" t="s">
        <v>101</v>
      </c>
      <c r="E26" s="25" t="s">
        <v>145</v>
      </c>
      <c r="F26" s="25" t="s">
        <v>150</v>
      </c>
      <c r="G26" s="25" t="s">
        <v>167</v>
      </c>
      <c r="H26" s="25" t="s">
        <v>83</v>
      </c>
      <c r="I26" s="25" t="s">
        <v>150</v>
      </c>
      <c r="J26" s="25" t="s">
        <v>158</v>
      </c>
      <c r="K26" s="25" t="s">
        <v>153</v>
      </c>
      <c r="L26" s="25" t="s">
        <v>164</v>
      </c>
      <c r="M26" s="25" t="s">
        <v>168</v>
      </c>
      <c r="N26" s="25">
        <v>4</v>
      </c>
      <c r="O26" s="25">
        <v>4</v>
      </c>
      <c r="P26" s="25">
        <v>0</v>
      </c>
      <c r="Q26" s="25">
        <v>1</v>
      </c>
      <c r="R26" s="25">
        <v>25</v>
      </c>
      <c r="S26" s="25">
        <v>90</v>
      </c>
      <c r="T26" s="25">
        <v>1</v>
      </c>
      <c r="U26" s="25">
        <v>10</v>
      </c>
      <c r="V26" s="25">
        <v>22</v>
      </c>
      <c r="W26" s="25" t="s">
        <v>155</v>
      </c>
      <c r="X26" s="25" t="s">
        <v>169</v>
      </c>
    </row>
    <row r="27" s="5" customFormat="1" ht="36" spans="1:24">
      <c r="A27" s="25">
        <v>19</v>
      </c>
      <c r="B27" s="25" t="s">
        <v>87</v>
      </c>
      <c r="C27" s="25" t="s">
        <v>100</v>
      </c>
      <c r="D27" s="25" t="s">
        <v>170</v>
      </c>
      <c r="E27" s="25" t="s">
        <v>145</v>
      </c>
      <c r="F27" s="25" t="s">
        <v>150</v>
      </c>
      <c r="G27" s="25" t="s">
        <v>171</v>
      </c>
      <c r="H27" s="25" t="s">
        <v>83</v>
      </c>
      <c r="I27" s="25" t="s">
        <v>150</v>
      </c>
      <c r="J27" s="25" t="s">
        <v>158</v>
      </c>
      <c r="K27" s="25" t="s">
        <v>153</v>
      </c>
      <c r="L27" s="25" t="s">
        <v>164</v>
      </c>
      <c r="M27" s="25" t="s">
        <v>172</v>
      </c>
      <c r="N27" s="25">
        <v>14</v>
      </c>
      <c r="O27" s="25">
        <v>14</v>
      </c>
      <c r="P27" s="25">
        <v>0</v>
      </c>
      <c r="Q27" s="25">
        <v>1</v>
      </c>
      <c r="R27" s="25">
        <v>30</v>
      </c>
      <c r="S27" s="25">
        <v>95</v>
      </c>
      <c r="T27" s="25">
        <v>1</v>
      </c>
      <c r="U27" s="25">
        <v>12</v>
      </c>
      <c r="V27" s="25">
        <v>25</v>
      </c>
      <c r="W27" s="25" t="s">
        <v>155</v>
      </c>
      <c r="X27" s="25" t="s">
        <v>169</v>
      </c>
    </row>
    <row r="28" s="5" customFormat="1" ht="36" spans="1:24">
      <c r="A28" s="25">
        <v>20</v>
      </c>
      <c r="B28" s="25" t="s">
        <v>87</v>
      </c>
      <c r="C28" s="25" t="s">
        <v>100</v>
      </c>
      <c r="D28" s="25" t="s">
        <v>101</v>
      </c>
      <c r="E28" s="25" t="s">
        <v>145</v>
      </c>
      <c r="F28" s="25" t="s">
        <v>150</v>
      </c>
      <c r="G28" s="25" t="s">
        <v>173</v>
      </c>
      <c r="H28" s="25" t="s">
        <v>83</v>
      </c>
      <c r="I28" s="25" t="s">
        <v>150</v>
      </c>
      <c r="J28" s="25" t="s">
        <v>158</v>
      </c>
      <c r="K28" s="25" t="s">
        <v>153</v>
      </c>
      <c r="L28" s="25" t="s">
        <v>164</v>
      </c>
      <c r="M28" s="25" t="s">
        <v>174</v>
      </c>
      <c r="N28" s="25">
        <v>5</v>
      </c>
      <c r="O28" s="25">
        <v>5</v>
      </c>
      <c r="P28" s="25">
        <v>0</v>
      </c>
      <c r="Q28" s="25">
        <v>1</v>
      </c>
      <c r="R28" s="25">
        <v>28</v>
      </c>
      <c r="S28" s="25">
        <v>92</v>
      </c>
      <c r="T28" s="25">
        <v>1</v>
      </c>
      <c r="U28" s="25">
        <v>10</v>
      </c>
      <c r="V28" s="25">
        <v>24</v>
      </c>
      <c r="W28" s="25" t="s">
        <v>155</v>
      </c>
      <c r="X28" s="25" t="s">
        <v>169</v>
      </c>
    </row>
    <row r="29" s="5" customFormat="1" ht="48" spans="1:24">
      <c r="A29" s="25">
        <v>21</v>
      </c>
      <c r="B29" s="25" t="s">
        <v>87</v>
      </c>
      <c r="C29" s="25" t="s">
        <v>88</v>
      </c>
      <c r="D29" s="25" t="s">
        <v>89</v>
      </c>
      <c r="E29" s="25" t="s">
        <v>145</v>
      </c>
      <c r="F29" s="25" t="s">
        <v>150</v>
      </c>
      <c r="G29" s="25" t="s">
        <v>175</v>
      </c>
      <c r="H29" s="25" t="s">
        <v>83</v>
      </c>
      <c r="I29" s="25" t="s">
        <v>150</v>
      </c>
      <c r="J29" s="25" t="s">
        <v>152</v>
      </c>
      <c r="K29" s="25" t="s">
        <v>153</v>
      </c>
      <c r="L29" s="25" t="s">
        <v>150</v>
      </c>
      <c r="M29" s="25" t="s">
        <v>176</v>
      </c>
      <c r="N29" s="25">
        <v>3</v>
      </c>
      <c r="O29" s="25">
        <v>3</v>
      </c>
      <c r="P29" s="25">
        <v>0</v>
      </c>
      <c r="Q29" s="25">
        <v>1</v>
      </c>
      <c r="R29" s="25">
        <v>51</v>
      </c>
      <c r="S29" s="25">
        <v>185</v>
      </c>
      <c r="T29" s="25">
        <v>1</v>
      </c>
      <c r="U29" s="25">
        <v>10</v>
      </c>
      <c r="V29" s="25">
        <v>22</v>
      </c>
      <c r="W29" s="25" t="s">
        <v>155</v>
      </c>
      <c r="X29" s="25" t="s">
        <v>156</v>
      </c>
    </row>
    <row r="30" s="5" customFormat="1" ht="48" spans="1:24">
      <c r="A30" s="25">
        <v>22</v>
      </c>
      <c r="B30" s="25" t="s">
        <v>77</v>
      </c>
      <c r="C30" s="25" t="s">
        <v>177</v>
      </c>
      <c r="D30" s="25" t="s">
        <v>178</v>
      </c>
      <c r="E30" s="25" t="s">
        <v>145</v>
      </c>
      <c r="F30" s="25" t="s">
        <v>150</v>
      </c>
      <c r="G30" s="25" t="s">
        <v>179</v>
      </c>
      <c r="H30" s="25" t="s">
        <v>83</v>
      </c>
      <c r="I30" s="25" t="s">
        <v>150</v>
      </c>
      <c r="J30" s="25" t="s">
        <v>152</v>
      </c>
      <c r="K30" s="25" t="s">
        <v>153</v>
      </c>
      <c r="L30" s="25" t="s">
        <v>150</v>
      </c>
      <c r="M30" s="25" t="s">
        <v>180</v>
      </c>
      <c r="N30" s="25">
        <v>7</v>
      </c>
      <c r="O30" s="25">
        <v>7</v>
      </c>
      <c r="P30" s="25">
        <v>0</v>
      </c>
      <c r="Q30" s="25">
        <v>1</v>
      </c>
      <c r="R30" s="25">
        <v>51</v>
      </c>
      <c r="S30" s="25">
        <v>185</v>
      </c>
      <c r="T30" s="25">
        <v>1</v>
      </c>
      <c r="U30" s="25">
        <v>10</v>
      </c>
      <c r="V30" s="25">
        <v>22</v>
      </c>
      <c r="W30" s="25" t="s">
        <v>155</v>
      </c>
      <c r="X30" s="25" t="s">
        <v>156</v>
      </c>
    </row>
    <row r="31" s="5" customFormat="1" ht="36" spans="1:24">
      <c r="A31" s="25">
        <v>23</v>
      </c>
      <c r="B31" s="25" t="s">
        <v>87</v>
      </c>
      <c r="C31" s="25" t="s">
        <v>88</v>
      </c>
      <c r="D31" s="25" t="s">
        <v>181</v>
      </c>
      <c r="E31" s="25" t="s">
        <v>145</v>
      </c>
      <c r="F31" s="25" t="s">
        <v>182</v>
      </c>
      <c r="G31" s="25" t="s">
        <v>183</v>
      </c>
      <c r="H31" s="25" t="s">
        <v>83</v>
      </c>
      <c r="I31" s="25" t="s">
        <v>184</v>
      </c>
      <c r="J31" s="25" t="s">
        <v>185</v>
      </c>
      <c r="K31" s="25">
        <v>2023.12</v>
      </c>
      <c r="L31" s="25" t="s">
        <v>186</v>
      </c>
      <c r="M31" s="25" t="s">
        <v>187</v>
      </c>
      <c r="N31" s="25">
        <v>60</v>
      </c>
      <c r="O31" s="25">
        <v>60</v>
      </c>
      <c r="P31" s="25">
        <v>0</v>
      </c>
      <c r="Q31" s="25">
        <v>1</v>
      </c>
      <c r="R31" s="25">
        <v>15</v>
      </c>
      <c r="S31" s="25">
        <v>45</v>
      </c>
      <c r="T31" s="25">
        <v>0</v>
      </c>
      <c r="U31" s="25">
        <v>4</v>
      </c>
      <c r="V31" s="25">
        <v>12</v>
      </c>
      <c r="W31" s="25" t="s">
        <v>188</v>
      </c>
      <c r="X31" s="25" t="s">
        <v>166</v>
      </c>
    </row>
    <row r="32" s="5" customFormat="1" ht="48" spans="1:24">
      <c r="A32" s="25">
        <v>24</v>
      </c>
      <c r="B32" s="25" t="s">
        <v>77</v>
      </c>
      <c r="C32" s="25" t="s">
        <v>177</v>
      </c>
      <c r="D32" s="25" t="s">
        <v>178</v>
      </c>
      <c r="E32" s="25" t="s">
        <v>145</v>
      </c>
      <c r="F32" s="25" t="s">
        <v>189</v>
      </c>
      <c r="G32" s="25" t="s">
        <v>190</v>
      </c>
      <c r="H32" s="25" t="s">
        <v>83</v>
      </c>
      <c r="I32" s="25" t="s">
        <v>191</v>
      </c>
      <c r="J32" s="25">
        <v>2023.08</v>
      </c>
      <c r="K32" s="25">
        <v>2023.11</v>
      </c>
      <c r="L32" s="25" t="s">
        <v>189</v>
      </c>
      <c r="M32" s="25" t="s">
        <v>192</v>
      </c>
      <c r="N32" s="25">
        <v>20</v>
      </c>
      <c r="O32" s="25">
        <v>20</v>
      </c>
      <c r="P32" s="25">
        <v>0</v>
      </c>
      <c r="Q32" s="25">
        <v>1</v>
      </c>
      <c r="R32" s="25">
        <v>38</v>
      </c>
      <c r="S32" s="25">
        <v>115</v>
      </c>
      <c r="T32" s="25">
        <v>1</v>
      </c>
      <c r="U32" s="25">
        <v>4</v>
      </c>
      <c r="V32" s="25">
        <v>10</v>
      </c>
      <c r="W32" s="25" t="s">
        <v>188</v>
      </c>
      <c r="X32" s="25" t="s">
        <v>193</v>
      </c>
    </row>
    <row r="33" s="5" customFormat="1" ht="48" spans="1:24">
      <c r="A33" s="25">
        <v>25</v>
      </c>
      <c r="B33" s="25" t="s">
        <v>87</v>
      </c>
      <c r="C33" s="25" t="s">
        <v>143</v>
      </c>
      <c r="D33" s="25" t="s">
        <v>144</v>
      </c>
      <c r="E33" s="25" t="s">
        <v>145</v>
      </c>
      <c r="F33" s="25" t="s">
        <v>189</v>
      </c>
      <c r="G33" s="25" t="s">
        <v>194</v>
      </c>
      <c r="H33" s="25" t="s">
        <v>83</v>
      </c>
      <c r="I33" s="25" t="s">
        <v>191</v>
      </c>
      <c r="J33" s="25">
        <v>2023.05</v>
      </c>
      <c r="K33" s="25">
        <v>2023.08</v>
      </c>
      <c r="L33" s="25" t="s">
        <v>195</v>
      </c>
      <c r="M33" s="25" t="s">
        <v>196</v>
      </c>
      <c r="N33" s="25">
        <v>30</v>
      </c>
      <c r="O33" s="25">
        <v>30</v>
      </c>
      <c r="P33" s="25">
        <v>0</v>
      </c>
      <c r="Q33" s="25">
        <v>1</v>
      </c>
      <c r="R33" s="25">
        <v>248</v>
      </c>
      <c r="S33" s="25">
        <v>821</v>
      </c>
      <c r="T33" s="25">
        <v>1</v>
      </c>
      <c r="U33" s="25">
        <v>57</v>
      </c>
      <c r="V33" s="25">
        <v>150</v>
      </c>
      <c r="W33" s="25" t="s">
        <v>155</v>
      </c>
      <c r="X33" s="25" t="s">
        <v>197</v>
      </c>
    </row>
    <row r="34" s="5" customFormat="1" ht="36" spans="1:24">
      <c r="A34" s="25">
        <v>26</v>
      </c>
      <c r="B34" s="25" t="s">
        <v>87</v>
      </c>
      <c r="C34" s="25" t="s">
        <v>88</v>
      </c>
      <c r="D34" s="25" t="s">
        <v>181</v>
      </c>
      <c r="E34" s="25" t="s">
        <v>145</v>
      </c>
      <c r="F34" s="25" t="s">
        <v>198</v>
      </c>
      <c r="G34" s="25" t="s">
        <v>199</v>
      </c>
      <c r="H34" s="25" t="s">
        <v>83</v>
      </c>
      <c r="I34" s="25" t="s">
        <v>200</v>
      </c>
      <c r="J34" s="25">
        <v>2023.11</v>
      </c>
      <c r="K34" s="25" t="s">
        <v>201</v>
      </c>
      <c r="L34" s="25" t="s">
        <v>202</v>
      </c>
      <c r="M34" s="25" t="s">
        <v>203</v>
      </c>
      <c r="N34" s="25">
        <v>18</v>
      </c>
      <c r="O34" s="25">
        <v>18</v>
      </c>
      <c r="P34" s="25">
        <v>0</v>
      </c>
      <c r="Q34" s="25">
        <v>1</v>
      </c>
      <c r="R34" s="25">
        <v>60</v>
      </c>
      <c r="S34" s="25">
        <v>242</v>
      </c>
      <c r="T34" s="25">
        <v>0</v>
      </c>
      <c r="U34" s="25">
        <v>30</v>
      </c>
      <c r="V34" s="25">
        <v>102</v>
      </c>
      <c r="W34" s="25" t="s">
        <v>188</v>
      </c>
      <c r="X34" s="25" t="s">
        <v>204</v>
      </c>
    </row>
    <row r="35" s="5" customFormat="1" ht="48" spans="1:24">
      <c r="A35" s="25">
        <v>27</v>
      </c>
      <c r="B35" s="25" t="s">
        <v>87</v>
      </c>
      <c r="C35" s="25" t="s">
        <v>88</v>
      </c>
      <c r="D35" s="25" t="s">
        <v>89</v>
      </c>
      <c r="E35" s="25" t="s">
        <v>145</v>
      </c>
      <c r="F35" s="25" t="s">
        <v>205</v>
      </c>
      <c r="G35" s="25" t="s">
        <v>206</v>
      </c>
      <c r="H35" s="25" t="s">
        <v>83</v>
      </c>
      <c r="I35" s="25" t="s">
        <v>207</v>
      </c>
      <c r="J35" s="25">
        <v>2023.8</v>
      </c>
      <c r="K35" s="25">
        <v>2023.11</v>
      </c>
      <c r="L35" s="25" t="s">
        <v>205</v>
      </c>
      <c r="M35" s="25" t="s">
        <v>208</v>
      </c>
      <c r="N35" s="25">
        <v>4</v>
      </c>
      <c r="O35" s="25">
        <v>4</v>
      </c>
      <c r="P35" s="25">
        <v>0</v>
      </c>
      <c r="Q35" s="25">
        <v>1</v>
      </c>
      <c r="R35" s="25">
        <v>12</v>
      </c>
      <c r="S35" s="25">
        <v>42</v>
      </c>
      <c r="T35" s="25">
        <v>1</v>
      </c>
      <c r="U35" s="25">
        <v>2</v>
      </c>
      <c r="V35" s="25">
        <v>4</v>
      </c>
      <c r="W35" s="25" t="s">
        <v>155</v>
      </c>
      <c r="X35" s="25" t="s">
        <v>156</v>
      </c>
    </row>
    <row r="36" s="5" customFormat="1" ht="48" spans="1:24">
      <c r="A36" s="25">
        <v>28</v>
      </c>
      <c r="B36" s="25" t="s">
        <v>77</v>
      </c>
      <c r="C36" s="25" t="s">
        <v>177</v>
      </c>
      <c r="D36" s="25" t="s">
        <v>178</v>
      </c>
      <c r="E36" s="25" t="s">
        <v>145</v>
      </c>
      <c r="F36" s="25" t="s">
        <v>205</v>
      </c>
      <c r="G36" s="25" t="s">
        <v>209</v>
      </c>
      <c r="H36" s="25" t="s">
        <v>83</v>
      </c>
      <c r="I36" s="25" t="s">
        <v>210</v>
      </c>
      <c r="J36" s="25">
        <v>2023.8</v>
      </c>
      <c r="K36" s="25">
        <v>2023.11</v>
      </c>
      <c r="L36" s="25" t="s">
        <v>205</v>
      </c>
      <c r="M36" s="25" t="s">
        <v>211</v>
      </c>
      <c r="N36" s="25">
        <v>16</v>
      </c>
      <c r="O36" s="25">
        <v>16</v>
      </c>
      <c r="P36" s="25">
        <v>0</v>
      </c>
      <c r="Q36" s="25">
        <v>1</v>
      </c>
      <c r="R36" s="25">
        <v>42</v>
      </c>
      <c r="S36" s="25">
        <v>168</v>
      </c>
      <c r="T36" s="25">
        <v>1</v>
      </c>
      <c r="U36" s="25">
        <v>9</v>
      </c>
      <c r="V36" s="25">
        <v>19</v>
      </c>
      <c r="W36" s="25" t="s">
        <v>155</v>
      </c>
      <c r="X36" s="25" t="s">
        <v>156</v>
      </c>
    </row>
    <row r="37" s="5" customFormat="1" ht="36" spans="1:24">
      <c r="A37" s="25">
        <v>29</v>
      </c>
      <c r="B37" s="25" t="s">
        <v>77</v>
      </c>
      <c r="C37" s="25" t="s">
        <v>78</v>
      </c>
      <c r="D37" s="25" t="s">
        <v>79</v>
      </c>
      <c r="E37" s="25" t="s">
        <v>212</v>
      </c>
      <c r="F37" s="25" t="s">
        <v>213</v>
      </c>
      <c r="G37" s="25" t="s">
        <v>214</v>
      </c>
      <c r="H37" s="25" t="s">
        <v>83</v>
      </c>
      <c r="I37" s="25" t="s">
        <v>213</v>
      </c>
      <c r="J37" s="25">
        <v>2023.8</v>
      </c>
      <c r="K37" s="25">
        <v>2023.9</v>
      </c>
      <c r="L37" s="25" t="s">
        <v>213</v>
      </c>
      <c r="M37" s="25" t="s">
        <v>215</v>
      </c>
      <c r="N37" s="25">
        <v>15</v>
      </c>
      <c r="O37" s="25">
        <v>15</v>
      </c>
      <c r="P37" s="25">
        <v>0</v>
      </c>
      <c r="Q37" s="25">
        <v>1</v>
      </c>
      <c r="R37" s="25"/>
      <c r="S37" s="25">
        <v>86</v>
      </c>
      <c r="T37" s="25"/>
      <c r="U37" s="25"/>
      <c r="V37" s="25"/>
      <c r="W37" s="25" t="s">
        <v>216</v>
      </c>
      <c r="X37" s="25" t="s">
        <v>217</v>
      </c>
    </row>
    <row r="38" s="5" customFormat="1" ht="48" spans="1:24">
      <c r="A38" s="25">
        <v>30</v>
      </c>
      <c r="B38" s="25" t="s">
        <v>77</v>
      </c>
      <c r="C38" s="25" t="s">
        <v>78</v>
      </c>
      <c r="D38" s="25" t="s">
        <v>79</v>
      </c>
      <c r="E38" s="25" t="s">
        <v>212</v>
      </c>
      <c r="F38" s="25" t="s">
        <v>213</v>
      </c>
      <c r="G38" s="25" t="s">
        <v>218</v>
      </c>
      <c r="H38" s="25" t="s">
        <v>219</v>
      </c>
      <c r="I38" s="25" t="s">
        <v>213</v>
      </c>
      <c r="J38" s="25">
        <v>2023.8</v>
      </c>
      <c r="K38" s="25">
        <v>2023.11</v>
      </c>
      <c r="L38" s="25" t="s">
        <v>220</v>
      </c>
      <c r="M38" s="25" t="s">
        <v>221</v>
      </c>
      <c r="N38" s="25">
        <v>10</v>
      </c>
      <c r="O38" s="25">
        <v>10</v>
      </c>
      <c r="P38" s="25">
        <v>0</v>
      </c>
      <c r="Q38" s="25">
        <v>1</v>
      </c>
      <c r="R38" s="25"/>
      <c r="S38" s="25">
        <v>126</v>
      </c>
      <c r="T38" s="25"/>
      <c r="U38" s="25"/>
      <c r="V38" s="25">
        <v>23</v>
      </c>
      <c r="W38" s="25" t="s">
        <v>216</v>
      </c>
      <c r="X38" s="25" t="s">
        <v>222</v>
      </c>
    </row>
    <row r="39" s="5" customFormat="1" ht="36" spans="1:24">
      <c r="A39" s="25">
        <v>31</v>
      </c>
      <c r="B39" s="25" t="s">
        <v>77</v>
      </c>
      <c r="C39" s="25" t="s">
        <v>78</v>
      </c>
      <c r="D39" s="25" t="s">
        <v>79</v>
      </c>
      <c r="E39" s="25" t="s">
        <v>212</v>
      </c>
      <c r="F39" s="25" t="s">
        <v>213</v>
      </c>
      <c r="G39" s="25" t="s">
        <v>223</v>
      </c>
      <c r="H39" s="25" t="s">
        <v>129</v>
      </c>
      <c r="I39" s="25" t="s">
        <v>213</v>
      </c>
      <c r="J39" s="25">
        <v>2023.11</v>
      </c>
      <c r="K39" s="25">
        <v>2023.11</v>
      </c>
      <c r="L39" s="25" t="s">
        <v>213</v>
      </c>
      <c r="M39" s="25" t="s">
        <v>224</v>
      </c>
      <c r="N39" s="25">
        <v>40</v>
      </c>
      <c r="O39" s="25">
        <v>40</v>
      </c>
      <c r="P39" s="25">
        <v>0</v>
      </c>
      <c r="Q39" s="25">
        <v>1</v>
      </c>
      <c r="R39" s="25"/>
      <c r="S39" s="25">
        <v>266</v>
      </c>
      <c r="T39" s="25"/>
      <c r="U39" s="25"/>
      <c r="V39" s="25">
        <v>50</v>
      </c>
      <c r="W39" s="25" t="s">
        <v>225</v>
      </c>
      <c r="X39" s="25" t="s">
        <v>226</v>
      </c>
    </row>
    <row r="40" s="5" customFormat="1" ht="36" spans="1:24">
      <c r="A40" s="25">
        <v>32</v>
      </c>
      <c r="B40" s="25" t="s">
        <v>87</v>
      </c>
      <c r="C40" s="25" t="s">
        <v>88</v>
      </c>
      <c r="D40" s="25" t="s">
        <v>89</v>
      </c>
      <c r="E40" s="25" t="s">
        <v>212</v>
      </c>
      <c r="F40" s="25" t="s">
        <v>213</v>
      </c>
      <c r="G40" s="25" t="s">
        <v>227</v>
      </c>
      <c r="H40" s="25" t="s">
        <v>83</v>
      </c>
      <c r="I40" s="25" t="s">
        <v>213</v>
      </c>
      <c r="J40" s="25">
        <v>2023.8</v>
      </c>
      <c r="K40" s="25">
        <v>2023.9</v>
      </c>
      <c r="L40" s="25" t="s">
        <v>213</v>
      </c>
      <c r="M40" s="25" t="s">
        <v>228</v>
      </c>
      <c r="N40" s="25">
        <v>5</v>
      </c>
      <c r="O40" s="25">
        <v>5</v>
      </c>
      <c r="P40" s="25">
        <v>0</v>
      </c>
      <c r="Q40" s="25">
        <v>1</v>
      </c>
      <c r="R40" s="25"/>
      <c r="S40" s="25">
        <v>72</v>
      </c>
      <c r="T40" s="25"/>
      <c r="U40" s="25"/>
      <c r="V40" s="25"/>
      <c r="W40" s="25" t="s">
        <v>216</v>
      </c>
      <c r="X40" s="25" t="s">
        <v>229</v>
      </c>
    </row>
    <row r="41" s="5" customFormat="1" ht="48" spans="1:24">
      <c r="A41" s="25">
        <v>33</v>
      </c>
      <c r="B41" s="25" t="s">
        <v>87</v>
      </c>
      <c r="C41" s="25" t="s">
        <v>100</v>
      </c>
      <c r="D41" s="25" t="s">
        <v>101</v>
      </c>
      <c r="E41" s="25" t="s">
        <v>212</v>
      </c>
      <c r="F41" s="25" t="s">
        <v>213</v>
      </c>
      <c r="G41" s="25" t="s">
        <v>230</v>
      </c>
      <c r="H41" s="25" t="s">
        <v>83</v>
      </c>
      <c r="I41" s="25" t="s">
        <v>213</v>
      </c>
      <c r="J41" s="25">
        <v>2023.8</v>
      </c>
      <c r="K41" s="25">
        <v>2023.11</v>
      </c>
      <c r="L41" s="25" t="s">
        <v>220</v>
      </c>
      <c r="M41" s="25" t="s">
        <v>231</v>
      </c>
      <c r="N41" s="25">
        <v>50</v>
      </c>
      <c r="O41" s="25">
        <v>50</v>
      </c>
      <c r="P41" s="25">
        <v>0</v>
      </c>
      <c r="Q41" s="25">
        <v>1</v>
      </c>
      <c r="R41" s="25"/>
      <c r="S41" s="25">
        <v>162</v>
      </c>
      <c r="T41" s="25"/>
      <c r="U41" s="25"/>
      <c r="V41" s="25">
        <v>4</v>
      </c>
      <c r="W41" s="25" t="s">
        <v>216</v>
      </c>
      <c r="X41" s="25" t="s">
        <v>232</v>
      </c>
    </row>
    <row r="42" s="5" customFormat="1" ht="48" spans="1:24">
      <c r="A42" s="25">
        <v>34</v>
      </c>
      <c r="B42" s="25" t="s">
        <v>77</v>
      </c>
      <c r="C42" s="25" t="s">
        <v>78</v>
      </c>
      <c r="D42" s="25" t="s">
        <v>79</v>
      </c>
      <c r="E42" s="25" t="s">
        <v>212</v>
      </c>
      <c r="F42" s="25" t="s">
        <v>233</v>
      </c>
      <c r="G42" s="25" t="s">
        <v>234</v>
      </c>
      <c r="H42" s="25" t="s">
        <v>83</v>
      </c>
      <c r="I42" s="25" t="s">
        <v>233</v>
      </c>
      <c r="J42" s="25">
        <v>2023.8</v>
      </c>
      <c r="K42" s="25">
        <v>2023.11</v>
      </c>
      <c r="L42" s="25" t="s">
        <v>235</v>
      </c>
      <c r="M42" s="25" t="s">
        <v>236</v>
      </c>
      <c r="N42" s="25">
        <v>10</v>
      </c>
      <c r="O42" s="25">
        <v>10</v>
      </c>
      <c r="P42" s="25">
        <v>0</v>
      </c>
      <c r="Q42" s="25">
        <v>1</v>
      </c>
      <c r="R42" s="25"/>
      <c r="S42" s="25">
        <v>324</v>
      </c>
      <c r="T42" s="25">
        <v>1</v>
      </c>
      <c r="U42" s="25"/>
      <c r="V42" s="25">
        <v>106</v>
      </c>
      <c r="W42" s="25" t="s">
        <v>216</v>
      </c>
      <c r="X42" s="25" t="s">
        <v>222</v>
      </c>
    </row>
    <row r="43" s="5" customFormat="1" ht="36" spans="1:24">
      <c r="A43" s="25">
        <v>35</v>
      </c>
      <c r="B43" s="25" t="s">
        <v>87</v>
      </c>
      <c r="C43" s="25" t="s">
        <v>100</v>
      </c>
      <c r="D43" s="25" t="s">
        <v>101</v>
      </c>
      <c r="E43" s="25" t="s">
        <v>212</v>
      </c>
      <c r="F43" s="25" t="s">
        <v>233</v>
      </c>
      <c r="G43" s="25" t="s">
        <v>237</v>
      </c>
      <c r="H43" s="25" t="s">
        <v>83</v>
      </c>
      <c r="I43" s="25" t="s">
        <v>233</v>
      </c>
      <c r="J43" s="25">
        <v>2023.8</v>
      </c>
      <c r="K43" s="25">
        <v>2023.11</v>
      </c>
      <c r="L43" s="25" t="s">
        <v>238</v>
      </c>
      <c r="M43" s="25" t="s">
        <v>239</v>
      </c>
      <c r="N43" s="25">
        <v>2.48</v>
      </c>
      <c r="O43" s="25">
        <v>2.48</v>
      </c>
      <c r="P43" s="25">
        <v>0</v>
      </c>
      <c r="Q43" s="25">
        <v>1</v>
      </c>
      <c r="R43" s="25"/>
      <c r="S43" s="25">
        <v>110</v>
      </c>
      <c r="T43" s="25">
        <v>1</v>
      </c>
      <c r="U43" s="25"/>
      <c r="V43" s="25">
        <v>110</v>
      </c>
      <c r="W43" s="25" t="s">
        <v>216</v>
      </c>
      <c r="X43" s="25" t="s">
        <v>240</v>
      </c>
    </row>
    <row r="44" s="5" customFormat="1" ht="36" spans="1:24">
      <c r="A44" s="25">
        <v>36</v>
      </c>
      <c r="B44" s="25" t="s">
        <v>87</v>
      </c>
      <c r="C44" s="25" t="s">
        <v>100</v>
      </c>
      <c r="D44" s="25" t="s">
        <v>101</v>
      </c>
      <c r="E44" s="25" t="s">
        <v>212</v>
      </c>
      <c r="F44" s="25" t="s">
        <v>233</v>
      </c>
      <c r="G44" s="25" t="s">
        <v>237</v>
      </c>
      <c r="H44" s="25" t="s">
        <v>83</v>
      </c>
      <c r="I44" s="25" t="s">
        <v>233</v>
      </c>
      <c r="J44" s="25">
        <v>2023.8</v>
      </c>
      <c r="K44" s="25">
        <v>2023.11</v>
      </c>
      <c r="L44" s="25" t="s">
        <v>241</v>
      </c>
      <c r="M44" s="25" t="s">
        <v>242</v>
      </c>
      <c r="N44" s="25">
        <v>5.6</v>
      </c>
      <c r="O44" s="25">
        <v>5.6</v>
      </c>
      <c r="P44" s="25">
        <v>0</v>
      </c>
      <c r="Q44" s="25">
        <v>1</v>
      </c>
      <c r="R44" s="25"/>
      <c r="S44" s="25">
        <v>15</v>
      </c>
      <c r="T44" s="25">
        <v>1</v>
      </c>
      <c r="U44" s="25"/>
      <c r="V44" s="25">
        <v>8</v>
      </c>
      <c r="W44" s="25" t="s">
        <v>216</v>
      </c>
      <c r="X44" s="25" t="s">
        <v>240</v>
      </c>
    </row>
    <row r="45" s="5" customFormat="1" ht="48" spans="1:24">
      <c r="A45" s="25">
        <v>37</v>
      </c>
      <c r="B45" s="25" t="s">
        <v>77</v>
      </c>
      <c r="C45" s="25" t="s">
        <v>78</v>
      </c>
      <c r="D45" s="25" t="s">
        <v>79</v>
      </c>
      <c r="E45" s="25" t="s">
        <v>212</v>
      </c>
      <c r="F45" s="25" t="s">
        <v>243</v>
      </c>
      <c r="G45" s="25" t="s">
        <v>244</v>
      </c>
      <c r="H45" s="25" t="s">
        <v>83</v>
      </c>
      <c r="I45" s="25" t="s">
        <v>243</v>
      </c>
      <c r="J45" s="25">
        <v>2023.8</v>
      </c>
      <c r="K45" s="25">
        <v>2023.11</v>
      </c>
      <c r="L45" s="25" t="s">
        <v>245</v>
      </c>
      <c r="M45" s="25" t="s">
        <v>246</v>
      </c>
      <c r="N45" s="25">
        <v>12</v>
      </c>
      <c r="O45" s="25">
        <v>10</v>
      </c>
      <c r="P45" s="25">
        <v>2</v>
      </c>
      <c r="Q45" s="25">
        <v>1</v>
      </c>
      <c r="R45" s="25"/>
      <c r="S45" s="25">
        <v>3211</v>
      </c>
      <c r="T45" s="25"/>
      <c r="U45" s="25"/>
      <c r="V45" s="25">
        <v>173</v>
      </c>
      <c r="W45" s="25" t="s">
        <v>216</v>
      </c>
      <c r="X45" s="25" t="s">
        <v>222</v>
      </c>
    </row>
    <row r="46" s="5" customFormat="1" ht="36" spans="1:24">
      <c r="A46" s="25">
        <v>38</v>
      </c>
      <c r="B46" s="25" t="s">
        <v>77</v>
      </c>
      <c r="C46" s="25" t="s">
        <v>177</v>
      </c>
      <c r="D46" s="25" t="s">
        <v>178</v>
      </c>
      <c r="E46" s="25" t="s">
        <v>212</v>
      </c>
      <c r="F46" s="25" t="s">
        <v>247</v>
      </c>
      <c r="G46" s="25" t="s">
        <v>248</v>
      </c>
      <c r="H46" s="25" t="s">
        <v>83</v>
      </c>
      <c r="I46" s="25" t="s">
        <v>247</v>
      </c>
      <c r="J46" s="25">
        <v>2023.8</v>
      </c>
      <c r="K46" s="25">
        <v>2023.9</v>
      </c>
      <c r="L46" s="25" t="s">
        <v>247</v>
      </c>
      <c r="M46" s="25" t="s">
        <v>249</v>
      </c>
      <c r="N46" s="25">
        <v>20</v>
      </c>
      <c r="O46" s="25">
        <v>20</v>
      </c>
      <c r="P46" s="25">
        <v>0</v>
      </c>
      <c r="Q46" s="25">
        <v>1</v>
      </c>
      <c r="R46" s="25"/>
      <c r="S46" s="25">
        <v>162</v>
      </c>
      <c r="T46" s="25"/>
      <c r="U46" s="25"/>
      <c r="V46" s="25"/>
      <c r="W46" s="25" t="s">
        <v>216</v>
      </c>
      <c r="X46" s="25" t="s">
        <v>250</v>
      </c>
    </row>
    <row r="47" s="5" customFormat="1" ht="48" spans="1:24">
      <c r="A47" s="25">
        <v>39</v>
      </c>
      <c r="B47" s="25" t="s">
        <v>77</v>
      </c>
      <c r="C47" s="25" t="s">
        <v>78</v>
      </c>
      <c r="D47" s="25" t="s">
        <v>79</v>
      </c>
      <c r="E47" s="25" t="s">
        <v>212</v>
      </c>
      <c r="F47" s="25" t="s">
        <v>251</v>
      </c>
      <c r="G47" s="25" t="s">
        <v>252</v>
      </c>
      <c r="H47" s="25" t="s">
        <v>83</v>
      </c>
      <c r="I47" s="25" t="s">
        <v>251</v>
      </c>
      <c r="J47" s="25">
        <v>2023.8</v>
      </c>
      <c r="K47" s="25">
        <v>2023.9</v>
      </c>
      <c r="L47" s="25" t="s">
        <v>251</v>
      </c>
      <c r="M47" s="25" t="s">
        <v>253</v>
      </c>
      <c r="N47" s="25">
        <v>10</v>
      </c>
      <c r="O47" s="25">
        <v>10</v>
      </c>
      <c r="P47" s="25">
        <v>0</v>
      </c>
      <c r="Q47" s="25">
        <v>1</v>
      </c>
      <c r="R47" s="25"/>
      <c r="S47" s="25">
        <v>350</v>
      </c>
      <c r="T47" s="25"/>
      <c r="U47" s="25"/>
      <c r="V47" s="25"/>
      <c r="W47" s="25" t="s">
        <v>216</v>
      </c>
      <c r="X47" s="25" t="s">
        <v>222</v>
      </c>
    </row>
    <row r="48" s="5" customFormat="1" ht="24" spans="1:24">
      <c r="A48" s="25">
        <v>40</v>
      </c>
      <c r="B48" s="25" t="s">
        <v>77</v>
      </c>
      <c r="C48" s="25" t="s">
        <v>177</v>
      </c>
      <c r="D48" s="25" t="s">
        <v>178</v>
      </c>
      <c r="E48" s="25" t="s">
        <v>212</v>
      </c>
      <c r="F48" s="25" t="s">
        <v>251</v>
      </c>
      <c r="G48" s="25" t="s">
        <v>254</v>
      </c>
      <c r="H48" s="25" t="s">
        <v>83</v>
      </c>
      <c r="I48" s="25" t="s">
        <v>251</v>
      </c>
      <c r="J48" s="25">
        <v>2023.8</v>
      </c>
      <c r="K48" s="25">
        <v>2023.9</v>
      </c>
      <c r="L48" s="25" t="s">
        <v>251</v>
      </c>
      <c r="M48" s="25" t="s">
        <v>255</v>
      </c>
      <c r="N48" s="25">
        <v>10</v>
      </c>
      <c r="O48" s="25">
        <v>10</v>
      </c>
      <c r="P48" s="25">
        <v>0</v>
      </c>
      <c r="Q48" s="25">
        <v>1</v>
      </c>
      <c r="R48" s="25"/>
      <c r="S48" s="25">
        <v>3045</v>
      </c>
      <c r="T48" s="25"/>
      <c r="U48" s="25"/>
      <c r="V48" s="25"/>
      <c r="W48" s="25" t="s">
        <v>216</v>
      </c>
      <c r="X48" s="25" t="s">
        <v>250</v>
      </c>
    </row>
    <row r="49" s="5" customFormat="1" ht="36" spans="1:24">
      <c r="A49" s="25">
        <v>41</v>
      </c>
      <c r="B49" s="25" t="s">
        <v>87</v>
      </c>
      <c r="C49" s="25" t="s">
        <v>100</v>
      </c>
      <c r="D49" s="25" t="s">
        <v>101</v>
      </c>
      <c r="E49" s="25" t="s">
        <v>212</v>
      </c>
      <c r="F49" s="25" t="s">
        <v>256</v>
      </c>
      <c r="G49" s="25" t="s">
        <v>257</v>
      </c>
      <c r="H49" s="25" t="s">
        <v>83</v>
      </c>
      <c r="I49" s="25" t="s">
        <v>256</v>
      </c>
      <c r="J49" s="25">
        <v>2023.8</v>
      </c>
      <c r="K49" s="25">
        <v>2023.11</v>
      </c>
      <c r="L49" s="25" t="s">
        <v>258</v>
      </c>
      <c r="M49" s="25" t="s">
        <v>259</v>
      </c>
      <c r="N49" s="25">
        <v>3.76</v>
      </c>
      <c r="O49" s="25">
        <v>3.76</v>
      </c>
      <c r="P49" s="25">
        <v>0</v>
      </c>
      <c r="Q49" s="25">
        <v>1</v>
      </c>
      <c r="R49" s="25"/>
      <c r="S49" s="25">
        <v>10</v>
      </c>
      <c r="T49" s="25"/>
      <c r="U49" s="25"/>
      <c r="V49" s="25">
        <v>5</v>
      </c>
      <c r="W49" s="25" t="s">
        <v>216</v>
      </c>
      <c r="X49" s="25" t="s">
        <v>240</v>
      </c>
    </row>
    <row r="50" s="5" customFormat="1" ht="36" spans="1:24">
      <c r="A50" s="25">
        <v>42</v>
      </c>
      <c r="B50" s="25" t="s">
        <v>87</v>
      </c>
      <c r="C50" s="25" t="s">
        <v>88</v>
      </c>
      <c r="D50" s="25" t="s">
        <v>89</v>
      </c>
      <c r="E50" s="25" t="s">
        <v>212</v>
      </c>
      <c r="F50" s="25" t="s">
        <v>260</v>
      </c>
      <c r="G50" s="25" t="s">
        <v>261</v>
      </c>
      <c r="H50" s="25" t="s">
        <v>83</v>
      </c>
      <c r="I50" s="25" t="s">
        <v>260</v>
      </c>
      <c r="J50" s="25">
        <v>2023.8</v>
      </c>
      <c r="K50" s="25">
        <v>2023.11</v>
      </c>
      <c r="L50" s="25" t="s">
        <v>262</v>
      </c>
      <c r="M50" s="25" t="s">
        <v>263</v>
      </c>
      <c r="N50" s="25">
        <v>10</v>
      </c>
      <c r="O50" s="25">
        <v>10</v>
      </c>
      <c r="P50" s="25">
        <v>0</v>
      </c>
      <c r="Q50" s="25">
        <v>1</v>
      </c>
      <c r="R50" s="25"/>
      <c r="S50" s="25">
        <v>838</v>
      </c>
      <c r="T50" s="25">
        <v>1</v>
      </c>
      <c r="U50" s="25"/>
      <c r="V50" s="25">
        <v>95</v>
      </c>
      <c r="W50" s="25" t="s">
        <v>216</v>
      </c>
      <c r="X50" s="25" t="s">
        <v>264</v>
      </c>
    </row>
    <row r="51" s="5" customFormat="1" ht="48" spans="1:24">
      <c r="A51" s="25">
        <v>43</v>
      </c>
      <c r="B51" s="25" t="s">
        <v>87</v>
      </c>
      <c r="C51" s="25" t="s">
        <v>100</v>
      </c>
      <c r="D51" s="25" t="s">
        <v>101</v>
      </c>
      <c r="E51" s="25" t="s">
        <v>212</v>
      </c>
      <c r="F51" s="25" t="s">
        <v>260</v>
      </c>
      <c r="G51" s="25" t="s">
        <v>265</v>
      </c>
      <c r="H51" s="25" t="s">
        <v>219</v>
      </c>
      <c r="I51" s="25" t="s">
        <v>260</v>
      </c>
      <c r="J51" s="25">
        <v>2023.8</v>
      </c>
      <c r="K51" s="25">
        <v>2023.9</v>
      </c>
      <c r="L51" s="25" t="s">
        <v>266</v>
      </c>
      <c r="M51" s="25" t="s">
        <v>267</v>
      </c>
      <c r="N51" s="25">
        <v>26.4</v>
      </c>
      <c r="O51" s="25">
        <v>26.4</v>
      </c>
      <c r="P51" s="25">
        <v>0</v>
      </c>
      <c r="Q51" s="25">
        <v>1</v>
      </c>
      <c r="R51" s="25">
        <v>30</v>
      </c>
      <c r="S51" s="25">
        <v>30</v>
      </c>
      <c r="T51" s="25">
        <v>0</v>
      </c>
      <c r="U51" s="25">
        <v>15</v>
      </c>
      <c r="V51" s="25">
        <v>20</v>
      </c>
      <c r="W51" s="25" t="s">
        <v>216</v>
      </c>
      <c r="X51" s="25" t="s">
        <v>240</v>
      </c>
    </row>
    <row r="52" s="5" customFormat="1" ht="36" spans="1:24">
      <c r="A52" s="25">
        <v>44</v>
      </c>
      <c r="B52" s="25" t="s">
        <v>87</v>
      </c>
      <c r="C52" s="25" t="s">
        <v>100</v>
      </c>
      <c r="D52" s="25" t="s">
        <v>101</v>
      </c>
      <c r="E52" s="25" t="s">
        <v>212</v>
      </c>
      <c r="F52" s="25" t="s">
        <v>268</v>
      </c>
      <c r="G52" s="25" t="s">
        <v>269</v>
      </c>
      <c r="H52" s="25" t="s">
        <v>83</v>
      </c>
      <c r="I52" s="25" t="s">
        <v>268</v>
      </c>
      <c r="J52" s="25">
        <v>2023.8</v>
      </c>
      <c r="K52" s="25">
        <v>2023.11</v>
      </c>
      <c r="L52" s="25" t="s">
        <v>270</v>
      </c>
      <c r="M52" s="25" t="s">
        <v>271</v>
      </c>
      <c r="N52" s="25">
        <v>12</v>
      </c>
      <c r="O52" s="25">
        <v>10</v>
      </c>
      <c r="P52" s="25">
        <v>2</v>
      </c>
      <c r="Q52" s="25">
        <v>1</v>
      </c>
      <c r="R52" s="25"/>
      <c r="S52" s="25">
        <v>40</v>
      </c>
      <c r="T52" s="25"/>
      <c r="U52" s="25"/>
      <c r="V52" s="25">
        <v>25</v>
      </c>
      <c r="W52" s="25" t="s">
        <v>216</v>
      </c>
      <c r="X52" s="25" t="s">
        <v>240</v>
      </c>
    </row>
    <row r="53" s="5" customFormat="1" ht="48" spans="1:24">
      <c r="A53" s="25">
        <v>45</v>
      </c>
      <c r="B53" s="25" t="s">
        <v>87</v>
      </c>
      <c r="C53" s="25" t="s">
        <v>100</v>
      </c>
      <c r="D53" s="25" t="s">
        <v>101</v>
      </c>
      <c r="E53" s="25" t="s">
        <v>212</v>
      </c>
      <c r="F53" s="25" t="s">
        <v>272</v>
      </c>
      <c r="G53" s="25" t="s">
        <v>273</v>
      </c>
      <c r="H53" s="25" t="s">
        <v>83</v>
      </c>
      <c r="I53" s="25" t="s">
        <v>272</v>
      </c>
      <c r="J53" s="25">
        <v>2023.8</v>
      </c>
      <c r="K53" s="25">
        <v>2023.11</v>
      </c>
      <c r="L53" s="25" t="s">
        <v>274</v>
      </c>
      <c r="M53" s="25" t="s">
        <v>275</v>
      </c>
      <c r="N53" s="25">
        <v>6</v>
      </c>
      <c r="O53" s="25">
        <v>5</v>
      </c>
      <c r="P53" s="25">
        <v>1</v>
      </c>
      <c r="Q53" s="25">
        <v>1</v>
      </c>
      <c r="R53" s="25"/>
      <c r="S53" s="25">
        <v>15</v>
      </c>
      <c r="T53" s="25"/>
      <c r="U53" s="25"/>
      <c r="V53" s="25">
        <v>6</v>
      </c>
      <c r="W53" s="25" t="s">
        <v>216</v>
      </c>
      <c r="X53" s="25" t="s">
        <v>240</v>
      </c>
    </row>
    <row r="54" s="5" customFormat="1" ht="48" spans="1:24">
      <c r="A54" s="25">
        <v>46</v>
      </c>
      <c r="B54" s="25" t="s">
        <v>77</v>
      </c>
      <c r="C54" s="25" t="s">
        <v>78</v>
      </c>
      <c r="D54" s="25" t="s">
        <v>92</v>
      </c>
      <c r="E54" s="25" t="s">
        <v>212</v>
      </c>
      <c r="F54" s="25" t="s">
        <v>276</v>
      </c>
      <c r="G54" s="25" t="s">
        <v>277</v>
      </c>
      <c r="H54" s="25" t="s">
        <v>83</v>
      </c>
      <c r="I54" s="25" t="s">
        <v>276</v>
      </c>
      <c r="J54" s="25">
        <v>2023.8</v>
      </c>
      <c r="K54" s="25">
        <v>2023.11</v>
      </c>
      <c r="L54" s="25" t="s">
        <v>278</v>
      </c>
      <c r="M54" s="25" t="s">
        <v>279</v>
      </c>
      <c r="N54" s="25">
        <v>10</v>
      </c>
      <c r="O54" s="25">
        <v>10</v>
      </c>
      <c r="P54" s="25">
        <v>0</v>
      </c>
      <c r="Q54" s="25">
        <v>1</v>
      </c>
      <c r="R54" s="25"/>
      <c r="S54" s="25">
        <v>360</v>
      </c>
      <c r="T54" s="25">
        <v>1</v>
      </c>
      <c r="U54" s="25"/>
      <c r="V54" s="25">
        <v>12</v>
      </c>
      <c r="W54" s="25" t="s">
        <v>216</v>
      </c>
      <c r="X54" s="25" t="s">
        <v>222</v>
      </c>
    </row>
    <row r="55" s="5" customFormat="1" ht="24" spans="1:24">
      <c r="A55" s="25">
        <v>47</v>
      </c>
      <c r="B55" s="25" t="s">
        <v>77</v>
      </c>
      <c r="C55" s="25" t="s">
        <v>177</v>
      </c>
      <c r="D55" s="25" t="s">
        <v>178</v>
      </c>
      <c r="E55" s="25" t="s">
        <v>212</v>
      </c>
      <c r="F55" s="25" t="s">
        <v>276</v>
      </c>
      <c r="G55" s="25" t="s">
        <v>280</v>
      </c>
      <c r="H55" s="25" t="s">
        <v>83</v>
      </c>
      <c r="I55" s="25" t="s">
        <v>276</v>
      </c>
      <c r="J55" s="25">
        <v>2023.8</v>
      </c>
      <c r="K55" s="25">
        <v>2023.11</v>
      </c>
      <c r="L55" s="25" t="s">
        <v>276</v>
      </c>
      <c r="M55" s="25" t="s">
        <v>281</v>
      </c>
      <c r="N55" s="25">
        <v>3.5</v>
      </c>
      <c r="O55" s="25">
        <v>3.5</v>
      </c>
      <c r="P55" s="25">
        <v>0</v>
      </c>
      <c r="Q55" s="25">
        <v>1</v>
      </c>
      <c r="R55" s="25"/>
      <c r="S55" s="25">
        <v>200</v>
      </c>
      <c r="T55" s="25">
        <v>1</v>
      </c>
      <c r="U55" s="25"/>
      <c r="V55" s="25">
        <v>40</v>
      </c>
      <c r="W55" s="25" t="s">
        <v>216</v>
      </c>
      <c r="X55" s="25" t="s">
        <v>250</v>
      </c>
    </row>
    <row r="56" s="5" customFormat="1" ht="48" spans="1:24">
      <c r="A56" s="25">
        <v>48</v>
      </c>
      <c r="B56" s="25" t="s">
        <v>87</v>
      </c>
      <c r="C56" s="25" t="s">
        <v>88</v>
      </c>
      <c r="D56" s="25" t="s">
        <v>89</v>
      </c>
      <c r="E56" s="25" t="s">
        <v>212</v>
      </c>
      <c r="F56" s="25" t="s">
        <v>276</v>
      </c>
      <c r="G56" s="25" t="s">
        <v>282</v>
      </c>
      <c r="H56" s="25" t="s">
        <v>83</v>
      </c>
      <c r="I56" s="25" t="s">
        <v>276</v>
      </c>
      <c r="J56" s="25">
        <v>2023.8</v>
      </c>
      <c r="K56" s="25">
        <v>2023.11</v>
      </c>
      <c r="L56" s="25" t="s">
        <v>276</v>
      </c>
      <c r="M56" s="25" t="s">
        <v>283</v>
      </c>
      <c r="N56" s="25">
        <v>6.5</v>
      </c>
      <c r="O56" s="25">
        <v>6.5</v>
      </c>
      <c r="P56" s="25">
        <v>0</v>
      </c>
      <c r="Q56" s="25">
        <v>1</v>
      </c>
      <c r="R56" s="25"/>
      <c r="S56" s="25">
        <v>50</v>
      </c>
      <c r="T56" s="25">
        <v>1</v>
      </c>
      <c r="U56" s="25"/>
      <c r="V56" s="25">
        <v>10</v>
      </c>
      <c r="W56" s="25" t="s">
        <v>216</v>
      </c>
      <c r="X56" s="25" t="s">
        <v>222</v>
      </c>
    </row>
    <row r="57" s="5" customFormat="1" ht="48" spans="1:24">
      <c r="A57" s="25">
        <v>49</v>
      </c>
      <c r="B57" s="25" t="s">
        <v>87</v>
      </c>
      <c r="C57" s="25" t="s">
        <v>88</v>
      </c>
      <c r="D57" s="25" t="s">
        <v>88</v>
      </c>
      <c r="E57" s="25" t="s">
        <v>212</v>
      </c>
      <c r="F57" s="25" t="s">
        <v>276</v>
      </c>
      <c r="G57" s="25" t="s">
        <v>284</v>
      </c>
      <c r="H57" s="25" t="s">
        <v>83</v>
      </c>
      <c r="I57" s="25" t="s">
        <v>276</v>
      </c>
      <c r="J57" s="25">
        <v>2023.8</v>
      </c>
      <c r="K57" s="25">
        <v>2023.9</v>
      </c>
      <c r="L57" s="25" t="s">
        <v>276</v>
      </c>
      <c r="M57" s="25" t="s">
        <v>285</v>
      </c>
      <c r="N57" s="25">
        <v>17</v>
      </c>
      <c r="O57" s="25">
        <v>17</v>
      </c>
      <c r="P57" s="25">
        <v>0</v>
      </c>
      <c r="Q57" s="25">
        <v>1</v>
      </c>
      <c r="R57" s="25"/>
      <c r="S57" s="25">
        <v>100</v>
      </c>
      <c r="T57" s="25"/>
      <c r="U57" s="25"/>
      <c r="V57" s="25"/>
      <c r="W57" s="25" t="s">
        <v>216</v>
      </c>
      <c r="X57" s="25" t="s">
        <v>222</v>
      </c>
    </row>
    <row r="58" s="5" customFormat="1" ht="36" spans="1:24">
      <c r="A58" s="25">
        <v>50</v>
      </c>
      <c r="B58" s="25" t="s">
        <v>87</v>
      </c>
      <c r="C58" s="25" t="s">
        <v>88</v>
      </c>
      <c r="D58" s="25" t="s">
        <v>89</v>
      </c>
      <c r="E58" s="25" t="s">
        <v>212</v>
      </c>
      <c r="F58" s="25" t="s">
        <v>276</v>
      </c>
      <c r="G58" s="25" t="s">
        <v>286</v>
      </c>
      <c r="H58" s="25" t="s">
        <v>83</v>
      </c>
      <c r="I58" s="25" t="s">
        <v>276</v>
      </c>
      <c r="J58" s="25">
        <v>2023.8</v>
      </c>
      <c r="K58" s="25">
        <v>2023.9</v>
      </c>
      <c r="L58" s="25" t="s">
        <v>276</v>
      </c>
      <c r="M58" s="25" t="s">
        <v>287</v>
      </c>
      <c r="N58" s="25">
        <v>3</v>
      </c>
      <c r="O58" s="25">
        <v>3</v>
      </c>
      <c r="P58" s="25">
        <v>0</v>
      </c>
      <c r="Q58" s="25">
        <v>1</v>
      </c>
      <c r="R58" s="25"/>
      <c r="S58" s="25">
        <v>52</v>
      </c>
      <c r="T58" s="25"/>
      <c r="U58" s="25"/>
      <c r="V58" s="25"/>
      <c r="W58" s="25" t="s">
        <v>216</v>
      </c>
      <c r="X58" s="25" t="s">
        <v>229</v>
      </c>
    </row>
    <row r="59" s="5" customFormat="1" ht="36" spans="1:24">
      <c r="A59" s="25">
        <v>51</v>
      </c>
      <c r="B59" s="25" t="s">
        <v>77</v>
      </c>
      <c r="C59" s="25" t="s">
        <v>78</v>
      </c>
      <c r="D59" s="25" t="s">
        <v>79</v>
      </c>
      <c r="E59" s="25" t="s">
        <v>212</v>
      </c>
      <c r="F59" s="25" t="s">
        <v>288</v>
      </c>
      <c r="G59" s="25" t="s">
        <v>289</v>
      </c>
      <c r="H59" s="25" t="s">
        <v>83</v>
      </c>
      <c r="I59" s="25" t="s">
        <v>288</v>
      </c>
      <c r="J59" s="25">
        <v>2023.8</v>
      </c>
      <c r="K59" s="25">
        <v>2023.9</v>
      </c>
      <c r="L59" s="25" t="s">
        <v>288</v>
      </c>
      <c r="M59" s="25" t="s">
        <v>290</v>
      </c>
      <c r="N59" s="25">
        <v>7</v>
      </c>
      <c r="O59" s="25">
        <v>7</v>
      </c>
      <c r="P59" s="25">
        <v>0</v>
      </c>
      <c r="Q59" s="25">
        <v>1</v>
      </c>
      <c r="R59" s="25"/>
      <c r="S59" s="25">
        <v>458</v>
      </c>
      <c r="T59" s="25"/>
      <c r="U59" s="25"/>
      <c r="V59" s="25"/>
      <c r="W59" s="25" t="s">
        <v>216</v>
      </c>
      <c r="X59" s="25" t="s">
        <v>291</v>
      </c>
    </row>
    <row r="60" s="5" customFormat="1" ht="48" spans="1:24">
      <c r="A60" s="25">
        <v>52</v>
      </c>
      <c r="B60" s="25" t="s">
        <v>77</v>
      </c>
      <c r="C60" s="25" t="s">
        <v>78</v>
      </c>
      <c r="D60" s="25" t="s">
        <v>92</v>
      </c>
      <c r="E60" s="25" t="s">
        <v>212</v>
      </c>
      <c r="F60" s="25" t="s">
        <v>288</v>
      </c>
      <c r="G60" s="25" t="s">
        <v>292</v>
      </c>
      <c r="H60" s="25" t="s">
        <v>83</v>
      </c>
      <c r="I60" s="25" t="s">
        <v>288</v>
      </c>
      <c r="J60" s="25">
        <v>2023.8</v>
      </c>
      <c r="K60" s="25">
        <v>2023.11</v>
      </c>
      <c r="L60" s="25" t="s">
        <v>293</v>
      </c>
      <c r="M60" s="25" t="s">
        <v>294</v>
      </c>
      <c r="N60" s="25">
        <v>24</v>
      </c>
      <c r="O60" s="25">
        <v>20</v>
      </c>
      <c r="P60" s="25">
        <v>4</v>
      </c>
      <c r="Q60" s="25">
        <v>1</v>
      </c>
      <c r="R60" s="25"/>
      <c r="S60" s="25">
        <v>560</v>
      </c>
      <c r="T60" s="25"/>
      <c r="U60" s="25"/>
      <c r="V60" s="25">
        <v>20</v>
      </c>
      <c r="W60" s="25" t="s">
        <v>216</v>
      </c>
      <c r="X60" s="25" t="s">
        <v>222</v>
      </c>
    </row>
    <row r="61" s="5" customFormat="1" ht="36" spans="1:24">
      <c r="A61" s="25">
        <v>53</v>
      </c>
      <c r="B61" s="25" t="s">
        <v>77</v>
      </c>
      <c r="C61" s="25" t="s">
        <v>177</v>
      </c>
      <c r="D61" s="25" t="s">
        <v>178</v>
      </c>
      <c r="E61" s="25" t="s">
        <v>212</v>
      </c>
      <c r="F61" s="25" t="s">
        <v>288</v>
      </c>
      <c r="G61" s="25" t="s">
        <v>295</v>
      </c>
      <c r="H61" s="25" t="s">
        <v>83</v>
      </c>
      <c r="I61" s="25" t="s">
        <v>288</v>
      </c>
      <c r="J61" s="25">
        <v>2023.8</v>
      </c>
      <c r="K61" s="25">
        <v>2023.9</v>
      </c>
      <c r="L61" s="25" t="s">
        <v>288</v>
      </c>
      <c r="M61" s="25" t="s">
        <v>296</v>
      </c>
      <c r="N61" s="25">
        <v>13</v>
      </c>
      <c r="O61" s="25">
        <v>13</v>
      </c>
      <c r="P61" s="25">
        <v>0</v>
      </c>
      <c r="Q61" s="25">
        <v>1</v>
      </c>
      <c r="R61" s="25"/>
      <c r="S61" s="25">
        <v>458</v>
      </c>
      <c r="T61" s="25"/>
      <c r="U61" s="25"/>
      <c r="V61" s="25"/>
      <c r="W61" s="25" t="s">
        <v>216</v>
      </c>
      <c r="X61" s="25" t="s">
        <v>297</v>
      </c>
    </row>
    <row r="62" s="5" customFormat="1" ht="48" spans="1:24">
      <c r="A62" s="25">
        <v>54</v>
      </c>
      <c r="B62" s="25" t="s">
        <v>77</v>
      </c>
      <c r="C62" s="25" t="s">
        <v>78</v>
      </c>
      <c r="D62" s="25" t="s">
        <v>79</v>
      </c>
      <c r="E62" s="25" t="s">
        <v>212</v>
      </c>
      <c r="F62" s="25" t="s">
        <v>298</v>
      </c>
      <c r="G62" s="25" t="s">
        <v>299</v>
      </c>
      <c r="H62" s="25" t="s">
        <v>83</v>
      </c>
      <c r="I62" s="25" t="s">
        <v>298</v>
      </c>
      <c r="J62" s="25">
        <v>2023.8</v>
      </c>
      <c r="K62" s="25">
        <v>2023.11</v>
      </c>
      <c r="L62" s="25" t="s">
        <v>298</v>
      </c>
      <c r="M62" s="25" t="s">
        <v>300</v>
      </c>
      <c r="N62" s="25">
        <v>5</v>
      </c>
      <c r="O62" s="25">
        <v>5</v>
      </c>
      <c r="P62" s="25">
        <v>0</v>
      </c>
      <c r="Q62" s="25">
        <v>1</v>
      </c>
      <c r="R62" s="25"/>
      <c r="S62" s="25">
        <v>24</v>
      </c>
      <c r="T62" s="25"/>
      <c r="U62" s="25"/>
      <c r="V62" s="25">
        <v>3</v>
      </c>
      <c r="W62" s="25" t="s">
        <v>216</v>
      </c>
      <c r="X62" s="25" t="s">
        <v>222</v>
      </c>
    </row>
    <row r="63" s="5" customFormat="1" ht="36" spans="1:24">
      <c r="A63" s="25">
        <v>55</v>
      </c>
      <c r="B63" s="25" t="s">
        <v>87</v>
      </c>
      <c r="C63" s="25" t="s">
        <v>100</v>
      </c>
      <c r="D63" s="25" t="s">
        <v>101</v>
      </c>
      <c r="E63" s="25" t="s">
        <v>212</v>
      </c>
      <c r="F63" s="25" t="s">
        <v>298</v>
      </c>
      <c r="G63" s="25" t="s">
        <v>301</v>
      </c>
      <c r="H63" s="25" t="s">
        <v>83</v>
      </c>
      <c r="I63" s="25" t="s">
        <v>298</v>
      </c>
      <c r="J63" s="25">
        <v>2023.8</v>
      </c>
      <c r="K63" s="25">
        <v>2023.11</v>
      </c>
      <c r="L63" s="25" t="s">
        <v>302</v>
      </c>
      <c r="M63" s="25" t="s">
        <v>303</v>
      </c>
      <c r="N63" s="25">
        <v>5</v>
      </c>
      <c r="O63" s="25">
        <v>5</v>
      </c>
      <c r="P63" s="25">
        <v>0</v>
      </c>
      <c r="Q63" s="25">
        <v>1</v>
      </c>
      <c r="R63" s="25"/>
      <c r="S63" s="25">
        <v>8</v>
      </c>
      <c r="T63" s="25"/>
      <c r="U63" s="25"/>
      <c r="V63" s="25">
        <v>5</v>
      </c>
      <c r="W63" s="25" t="s">
        <v>216</v>
      </c>
      <c r="X63" s="25" t="s">
        <v>240</v>
      </c>
    </row>
    <row r="64" s="5" customFormat="1" ht="48" spans="1:24">
      <c r="A64" s="25">
        <v>56</v>
      </c>
      <c r="B64" s="25" t="s">
        <v>77</v>
      </c>
      <c r="C64" s="25" t="s">
        <v>78</v>
      </c>
      <c r="D64" s="25" t="s">
        <v>79</v>
      </c>
      <c r="E64" s="25" t="s">
        <v>212</v>
      </c>
      <c r="F64" s="25" t="s">
        <v>304</v>
      </c>
      <c r="G64" s="25" t="s">
        <v>305</v>
      </c>
      <c r="H64" s="25" t="s">
        <v>83</v>
      </c>
      <c r="I64" s="25" t="s">
        <v>304</v>
      </c>
      <c r="J64" s="25">
        <v>2023.8</v>
      </c>
      <c r="K64" s="25">
        <v>2023.9</v>
      </c>
      <c r="L64" s="25" t="s">
        <v>304</v>
      </c>
      <c r="M64" s="25" t="s">
        <v>306</v>
      </c>
      <c r="N64" s="25">
        <v>5</v>
      </c>
      <c r="O64" s="25">
        <v>5</v>
      </c>
      <c r="P64" s="25">
        <v>0</v>
      </c>
      <c r="Q64" s="25">
        <v>1</v>
      </c>
      <c r="R64" s="25"/>
      <c r="S64" s="25">
        <v>165</v>
      </c>
      <c r="T64" s="25"/>
      <c r="U64" s="25"/>
      <c r="V64" s="25"/>
      <c r="W64" s="25" t="s">
        <v>216</v>
      </c>
      <c r="X64" s="25" t="s">
        <v>222</v>
      </c>
    </row>
    <row r="65" s="5" customFormat="1" ht="36" spans="1:24">
      <c r="A65" s="25">
        <v>57</v>
      </c>
      <c r="B65" s="25" t="s">
        <v>87</v>
      </c>
      <c r="C65" s="25" t="s">
        <v>100</v>
      </c>
      <c r="D65" s="25" t="s">
        <v>101</v>
      </c>
      <c r="E65" s="25" t="s">
        <v>212</v>
      </c>
      <c r="F65" s="25" t="s">
        <v>304</v>
      </c>
      <c r="G65" s="25" t="s">
        <v>307</v>
      </c>
      <c r="H65" s="25" t="s">
        <v>83</v>
      </c>
      <c r="I65" s="25" t="s">
        <v>304</v>
      </c>
      <c r="J65" s="25">
        <v>2023.8</v>
      </c>
      <c r="K65" s="25">
        <v>2023.11</v>
      </c>
      <c r="L65" s="25" t="s">
        <v>308</v>
      </c>
      <c r="M65" s="25" t="s">
        <v>309</v>
      </c>
      <c r="N65" s="25">
        <v>13</v>
      </c>
      <c r="O65" s="25">
        <v>10</v>
      </c>
      <c r="P65" s="25">
        <v>3</v>
      </c>
      <c r="Q65" s="25">
        <v>1</v>
      </c>
      <c r="R65" s="25"/>
      <c r="S65" s="25">
        <v>15</v>
      </c>
      <c r="T65" s="25"/>
      <c r="U65" s="25"/>
      <c r="V65" s="25">
        <v>10</v>
      </c>
      <c r="W65" s="25" t="s">
        <v>216</v>
      </c>
      <c r="X65" s="25" t="s">
        <v>240</v>
      </c>
    </row>
    <row r="66" s="5" customFormat="1" ht="36" spans="1:24">
      <c r="A66" s="25">
        <v>58</v>
      </c>
      <c r="B66" s="25" t="s">
        <v>87</v>
      </c>
      <c r="C66" s="25" t="s">
        <v>88</v>
      </c>
      <c r="D66" s="25" t="s">
        <v>89</v>
      </c>
      <c r="E66" s="25" t="s">
        <v>212</v>
      </c>
      <c r="F66" s="25" t="s">
        <v>304</v>
      </c>
      <c r="G66" s="25" t="s">
        <v>310</v>
      </c>
      <c r="H66" s="25" t="s">
        <v>83</v>
      </c>
      <c r="I66" s="25" t="s">
        <v>304</v>
      </c>
      <c r="J66" s="25">
        <v>2023.11</v>
      </c>
      <c r="K66" s="25">
        <v>2023.11</v>
      </c>
      <c r="L66" s="25" t="s">
        <v>304</v>
      </c>
      <c r="M66" s="25" t="s">
        <v>311</v>
      </c>
      <c r="N66" s="25">
        <v>4</v>
      </c>
      <c r="O66" s="25">
        <v>4</v>
      </c>
      <c r="P66" s="25">
        <v>0</v>
      </c>
      <c r="Q66" s="25">
        <v>1</v>
      </c>
      <c r="R66" s="25"/>
      <c r="S66" s="25">
        <v>400</v>
      </c>
      <c r="T66" s="25"/>
      <c r="U66" s="25"/>
      <c r="V66" s="25">
        <v>80</v>
      </c>
      <c r="W66" s="25" t="s">
        <v>85</v>
      </c>
      <c r="X66" s="25" t="s">
        <v>312</v>
      </c>
    </row>
    <row r="67" s="5" customFormat="1" ht="48" spans="1:24">
      <c r="A67" s="25">
        <v>59</v>
      </c>
      <c r="B67" s="25" t="s">
        <v>87</v>
      </c>
      <c r="C67" s="25" t="s">
        <v>100</v>
      </c>
      <c r="D67" s="25" t="s">
        <v>101</v>
      </c>
      <c r="E67" s="25" t="s">
        <v>212</v>
      </c>
      <c r="F67" s="25" t="s">
        <v>304</v>
      </c>
      <c r="G67" s="25" t="s">
        <v>313</v>
      </c>
      <c r="H67" s="25" t="s">
        <v>83</v>
      </c>
      <c r="I67" s="25" t="s">
        <v>304</v>
      </c>
      <c r="J67" s="25">
        <v>2023.8</v>
      </c>
      <c r="K67" s="25">
        <v>2023.9</v>
      </c>
      <c r="L67" s="25" t="s">
        <v>314</v>
      </c>
      <c r="M67" s="25" t="s">
        <v>315</v>
      </c>
      <c r="N67" s="25">
        <v>8</v>
      </c>
      <c r="O67" s="25">
        <v>8</v>
      </c>
      <c r="P67" s="25">
        <v>0</v>
      </c>
      <c r="Q67" s="25">
        <v>1</v>
      </c>
      <c r="R67" s="25"/>
      <c r="S67" s="25">
        <v>6</v>
      </c>
      <c r="T67" s="25"/>
      <c r="U67" s="25"/>
      <c r="V67" s="25"/>
      <c r="W67" s="25" t="s">
        <v>216</v>
      </c>
      <c r="X67" s="25" t="s">
        <v>316</v>
      </c>
    </row>
    <row r="68" s="5" customFormat="1" ht="36" spans="1:24">
      <c r="A68" s="25">
        <v>60</v>
      </c>
      <c r="B68" s="25" t="s">
        <v>87</v>
      </c>
      <c r="C68" s="25" t="s">
        <v>100</v>
      </c>
      <c r="D68" s="25" t="s">
        <v>127</v>
      </c>
      <c r="E68" s="25" t="s">
        <v>212</v>
      </c>
      <c r="F68" s="25" t="s">
        <v>317</v>
      </c>
      <c r="G68" s="25" t="s">
        <v>318</v>
      </c>
      <c r="H68" s="25" t="s">
        <v>83</v>
      </c>
      <c r="I68" s="25" t="s">
        <v>317</v>
      </c>
      <c r="J68" s="25">
        <v>2023.8</v>
      </c>
      <c r="K68" s="25">
        <v>2023.11</v>
      </c>
      <c r="L68" s="25" t="s">
        <v>319</v>
      </c>
      <c r="M68" s="25" t="s">
        <v>320</v>
      </c>
      <c r="N68" s="25">
        <v>6</v>
      </c>
      <c r="O68" s="25">
        <v>5</v>
      </c>
      <c r="P68" s="25">
        <v>1</v>
      </c>
      <c r="Q68" s="25">
        <v>1</v>
      </c>
      <c r="R68" s="25"/>
      <c r="S68" s="25">
        <v>16</v>
      </c>
      <c r="T68" s="25"/>
      <c r="U68" s="25"/>
      <c r="V68" s="25">
        <v>16</v>
      </c>
      <c r="W68" s="25" t="s">
        <v>216</v>
      </c>
      <c r="X68" s="25" t="s">
        <v>232</v>
      </c>
    </row>
    <row r="69" s="5" customFormat="1" ht="48" spans="1:24">
      <c r="A69" s="25">
        <v>61</v>
      </c>
      <c r="B69" s="25" t="s">
        <v>77</v>
      </c>
      <c r="C69" s="25" t="s">
        <v>78</v>
      </c>
      <c r="D69" s="25" t="s">
        <v>79</v>
      </c>
      <c r="E69" s="25" t="s">
        <v>212</v>
      </c>
      <c r="F69" s="25" t="s">
        <v>321</v>
      </c>
      <c r="G69" s="25" t="s">
        <v>322</v>
      </c>
      <c r="H69" s="25" t="s">
        <v>219</v>
      </c>
      <c r="I69" s="25" t="s">
        <v>321</v>
      </c>
      <c r="J69" s="25">
        <v>2023.8</v>
      </c>
      <c r="K69" s="25">
        <v>2023.9</v>
      </c>
      <c r="L69" s="25" t="s">
        <v>321</v>
      </c>
      <c r="M69" s="25" t="s">
        <v>323</v>
      </c>
      <c r="N69" s="25">
        <v>10</v>
      </c>
      <c r="O69" s="25">
        <v>10</v>
      </c>
      <c r="P69" s="25">
        <v>0</v>
      </c>
      <c r="Q69" s="25">
        <v>1</v>
      </c>
      <c r="R69" s="25"/>
      <c r="S69" s="25">
        <v>326</v>
      </c>
      <c r="T69" s="25"/>
      <c r="U69" s="25"/>
      <c r="V69" s="25"/>
      <c r="W69" s="25" t="s">
        <v>216</v>
      </c>
      <c r="X69" s="25" t="s">
        <v>222</v>
      </c>
    </row>
    <row r="70" s="5" customFormat="1" ht="48" spans="1:24">
      <c r="A70" s="25">
        <v>62</v>
      </c>
      <c r="B70" s="25" t="s">
        <v>77</v>
      </c>
      <c r="C70" s="25" t="s">
        <v>78</v>
      </c>
      <c r="D70" s="25" t="s">
        <v>79</v>
      </c>
      <c r="E70" s="25" t="s">
        <v>212</v>
      </c>
      <c r="F70" s="25" t="s">
        <v>321</v>
      </c>
      <c r="G70" s="25" t="s">
        <v>324</v>
      </c>
      <c r="H70" s="25" t="s">
        <v>219</v>
      </c>
      <c r="I70" s="25" t="s">
        <v>321</v>
      </c>
      <c r="J70" s="25">
        <v>2023.8</v>
      </c>
      <c r="K70" s="25">
        <v>2023.9</v>
      </c>
      <c r="L70" s="25" t="s">
        <v>321</v>
      </c>
      <c r="M70" s="25" t="s">
        <v>325</v>
      </c>
      <c r="N70" s="25">
        <v>10</v>
      </c>
      <c r="O70" s="25">
        <v>10</v>
      </c>
      <c r="P70" s="25">
        <v>0</v>
      </c>
      <c r="Q70" s="25">
        <v>1</v>
      </c>
      <c r="R70" s="25"/>
      <c r="S70" s="25">
        <v>326</v>
      </c>
      <c r="T70" s="25"/>
      <c r="U70" s="25"/>
      <c r="V70" s="25"/>
      <c r="W70" s="25" t="s">
        <v>216</v>
      </c>
      <c r="X70" s="25" t="s">
        <v>222</v>
      </c>
    </row>
    <row r="71" s="5" customFormat="1" ht="84" spans="1:24">
      <c r="A71" s="25">
        <v>63</v>
      </c>
      <c r="B71" s="25" t="s">
        <v>87</v>
      </c>
      <c r="C71" s="25" t="s">
        <v>88</v>
      </c>
      <c r="D71" s="25" t="s">
        <v>89</v>
      </c>
      <c r="E71" s="25" t="s">
        <v>212</v>
      </c>
      <c r="F71" s="25" t="s">
        <v>212</v>
      </c>
      <c r="G71" s="25" t="s">
        <v>326</v>
      </c>
      <c r="H71" s="25" t="s">
        <v>129</v>
      </c>
      <c r="I71" s="25" t="s">
        <v>212</v>
      </c>
      <c r="J71" s="25">
        <v>2023.8</v>
      </c>
      <c r="K71" s="25">
        <v>2023.12</v>
      </c>
      <c r="L71" s="25" t="s">
        <v>212</v>
      </c>
      <c r="M71" s="25" t="s">
        <v>327</v>
      </c>
      <c r="N71" s="25">
        <v>174.05</v>
      </c>
      <c r="O71" s="25">
        <v>68</v>
      </c>
      <c r="P71" s="25">
        <v>106.05</v>
      </c>
      <c r="Q71" s="25">
        <v>15</v>
      </c>
      <c r="R71" s="25">
        <v>620</v>
      </c>
      <c r="S71" s="25">
        <v>2480</v>
      </c>
      <c r="T71" s="25">
        <v>5</v>
      </c>
      <c r="U71" s="25">
        <v>46</v>
      </c>
      <c r="V71" s="25">
        <v>164</v>
      </c>
      <c r="W71" s="25" t="s">
        <v>328</v>
      </c>
      <c r="X71" s="25" t="s">
        <v>329</v>
      </c>
    </row>
    <row r="72" s="5" customFormat="1" ht="84" spans="1:24">
      <c r="A72" s="25">
        <v>64</v>
      </c>
      <c r="B72" s="25" t="s">
        <v>87</v>
      </c>
      <c r="C72" s="25" t="s">
        <v>88</v>
      </c>
      <c r="D72" s="25" t="s">
        <v>89</v>
      </c>
      <c r="E72" s="25" t="s">
        <v>212</v>
      </c>
      <c r="F72" s="25" t="s">
        <v>330</v>
      </c>
      <c r="G72" s="25" t="s">
        <v>331</v>
      </c>
      <c r="H72" s="25" t="s">
        <v>83</v>
      </c>
      <c r="I72" s="25" t="s">
        <v>330</v>
      </c>
      <c r="J72" s="25">
        <v>2023.8</v>
      </c>
      <c r="K72" s="25">
        <v>2023.11</v>
      </c>
      <c r="L72" s="25" t="s">
        <v>330</v>
      </c>
      <c r="M72" s="25" t="s">
        <v>332</v>
      </c>
      <c r="N72" s="25">
        <v>18</v>
      </c>
      <c r="O72" s="25">
        <v>18</v>
      </c>
      <c r="P72" s="25">
        <v>0</v>
      </c>
      <c r="Q72" s="25">
        <v>1</v>
      </c>
      <c r="R72" s="25"/>
      <c r="S72" s="25">
        <v>215</v>
      </c>
      <c r="T72" s="25"/>
      <c r="U72" s="25"/>
      <c r="V72" s="25">
        <v>40</v>
      </c>
      <c r="W72" s="25" t="s">
        <v>216</v>
      </c>
      <c r="X72" s="25" t="s">
        <v>329</v>
      </c>
    </row>
    <row r="73" s="5" customFormat="1" ht="48" spans="1:24">
      <c r="A73" s="25">
        <v>65</v>
      </c>
      <c r="B73" s="25" t="s">
        <v>77</v>
      </c>
      <c r="C73" s="25" t="s">
        <v>78</v>
      </c>
      <c r="D73" s="25" t="s">
        <v>79</v>
      </c>
      <c r="E73" s="25" t="s">
        <v>212</v>
      </c>
      <c r="F73" s="25" t="s">
        <v>330</v>
      </c>
      <c r="G73" s="25" t="s">
        <v>333</v>
      </c>
      <c r="H73" s="25" t="s">
        <v>129</v>
      </c>
      <c r="I73" s="25" t="s">
        <v>330</v>
      </c>
      <c r="J73" s="25">
        <v>2023.8</v>
      </c>
      <c r="K73" s="25">
        <v>2023.11</v>
      </c>
      <c r="L73" s="25" t="s">
        <v>330</v>
      </c>
      <c r="M73" s="25" t="s">
        <v>334</v>
      </c>
      <c r="N73" s="25">
        <v>10</v>
      </c>
      <c r="O73" s="25">
        <v>10</v>
      </c>
      <c r="P73" s="25">
        <v>0</v>
      </c>
      <c r="Q73" s="25">
        <v>1</v>
      </c>
      <c r="R73" s="25"/>
      <c r="S73" s="25">
        <v>192</v>
      </c>
      <c r="T73" s="25"/>
      <c r="U73" s="25"/>
      <c r="V73" s="25">
        <v>30</v>
      </c>
      <c r="W73" s="25" t="s">
        <v>216</v>
      </c>
      <c r="X73" s="25" t="s">
        <v>222</v>
      </c>
    </row>
    <row r="74" s="5" customFormat="1" ht="24" spans="1:24">
      <c r="A74" s="25">
        <v>66</v>
      </c>
      <c r="B74" s="25" t="s">
        <v>77</v>
      </c>
      <c r="C74" s="25" t="s">
        <v>177</v>
      </c>
      <c r="D74" s="25" t="s">
        <v>178</v>
      </c>
      <c r="E74" s="25" t="s">
        <v>212</v>
      </c>
      <c r="F74" s="25" t="s">
        <v>335</v>
      </c>
      <c r="G74" s="25" t="s">
        <v>336</v>
      </c>
      <c r="H74" s="25" t="s">
        <v>83</v>
      </c>
      <c r="I74" s="25" t="s">
        <v>335</v>
      </c>
      <c r="J74" s="25">
        <v>2023.8</v>
      </c>
      <c r="K74" s="25">
        <v>2023.9</v>
      </c>
      <c r="L74" s="25" t="s">
        <v>335</v>
      </c>
      <c r="M74" s="25" t="s">
        <v>337</v>
      </c>
      <c r="N74" s="25">
        <v>15</v>
      </c>
      <c r="O74" s="25">
        <v>15</v>
      </c>
      <c r="P74" s="25">
        <v>0</v>
      </c>
      <c r="Q74" s="25">
        <v>1</v>
      </c>
      <c r="R74" s="25"/>
      <c r="S74" s="25">
        <v>328</v>
      </c>
      <c r="T74" s="25"/>
      <c r="U74" s="25"/>
      <c r="V74" s="25"/>
      <c r="W74" s="25" t="s">
        <v>216</v>
      </c>
      <c r="X74" s="25" t="s">
        <v>250</v>
      </c>
    </row>
    <row r="75" s="5" customFormat="1" ht="24" spans="1:24">
      <c r="A75" s="25">
        <v>67</v>
      </c>
      <c r="B75" s="25" t="s">
        <v>77</v>
      </c>
      <c r="C75" s="25" t="s">
        <v>177</v>
      </c>
      <c r="D75" s="25" t="s">
        <v>178</v>
      </c>
      <c r="E75" s="25" t="s">
        <v>212</v>
      </c>
      <c r="F75" s="25" t="s">
        <v>335</v>
      </c>
      <c r="G75" s="25" t="s">
        <v>338</v>
      </c>
      <c r="H75" s="25" t="s">
        <v>83</v>
      </c>
      <c r="I75" s="25" t="s">
        <v>335</v>
      </c>
      <c r="J75" s="25">
        <v>2023.8</v>
      </c>
      <c r="K75" s="25">
        <v>2023.9</v>
      </c>
      <c r="L75" s="25" t="s">
        <v>335</v>
      </c>
      <c r="M75" s="25" t="s">
        <v>339</v>
      </c>
      <c r="N75" s="25">
        <v>5</v>
      </c>
      <c r="O75" s="25">
        <v>5</v>
      </c>
      <c r="P75" s="25">
        <v>0</v>
      </c>
      <c r="Q75" s="25">
        <v>1</v>
      </c>
      <c r="R75" s="25"/>
      <c r="S75" s="25">
        <v>328</v>
      </c>
      <c r="T75" s="25"/>
      <c r="U75" s="25"/>
      <c r="V75" s="25"/>
      <c r="W75" s="25" t="s">
        <v>216</v>
      </c>
      <c r="X75" s="25" t="s">
        <v>250</v>
      </c>
    </row>
    <row r="76" s="5" customFormat="1" ht="48" spans="1:24">
      <c r="A76" s="25">
        <v>68</v>
      </c>
      <c r="B76" s="25" t="s">
        <v>77</v>
      </c>
      <c r="C76" s="25" t="s">
        <v>78</v>
      </c>
      <c r="D76" s="25" t="s">
        <v>79</v>
      </c>
      <c r="E76" s="25" t="s">
        <v>212</v>
      </c>
      <c r="F76" s="25" t="s">
        <v>340</v>
      </c>
      <c r="G76" s="25" t="s">
        <v>341</v>
      </c>
      <c r="H76" s="25" t="s">
        <v>83</v>
      </c>
      <c r="I76" s="25" t="s">
        <v>340</v>
      </c>
      <c r="J76" s="25">
        <v>2023.8</v>
      </c>
      <c r="K76" s="25">
        <v>2023.11</v>
      </c>
      <c r="L76" s="25" t="s">
        <v>342</v>
      </c>
      <c r="M76" s="25" t="s">
        <v>343</v>
      </c>
      <c r="N76" s="25">
        <v>24</v>
      </c>
      <c r="O76" s="25">
        <v>20</v>
      </c>
      <c r="P76" s="25">
        <v>4</v>
      </c>
      <c r="Q76" s="25">
        <v>1</v>
      </c>
      <c r="R76" s="25"/>
      <c r="S76" s="25">
        <v>100</v>
      </c>
      <c r="T76" s="25"/>
      <c r="U76" s="25"/>
      <c r="V76" s="25">
        <v>19</v>
      </c>
      <c r="W76" s="25" t="s">
        <v>216</v>
      </c>
      <c r="X76" s="25" t="s">
        <v>222</v>
      </c>
    </row>
    <row r="77" s="5" customFormat="1" ht="36" spans="1:24">
      <c r="A77" s="25">
        <v>69</v>
      </c>
      <c r="B77" s="25" t="s">
        <v>77</v>
      </c>
      <c r="C77" s="25" t="s">
        <v>78</v>
      </c>
      <c r="D77" s="25" t="s">
        <v>79</v>
      </c>
      <c r="E77" s="25" t="s">
        <v>212</v>
      </c>
      <c r="F77" s="25" t="s">
        <v>340</v>
      </c>
      <c r="G77" s="25" t="s">
        <v>344</v>
      </c>
      <c r="H77" s="25" t="s">
        <v>83</v>
      </c>
      <c r="I77" s="25" t="s">
        <v>340</v>
      </c>
      <c r="J77" s="25">
        <v>2023.11</v>
      </c>
      <c r="K77" s="25">
        <v>2023.11</v>
      </c>
      <c r="L77" s="25" t="s">
        <v>340</v>
      </c>
      <c r="M77" s="25" t="s">
        <v>345</v>
      </c>
      <c r="N77" s="25">
        <v>10</v>
      </c>
      <c r="O77" s="25">
        <v>10</v>
      </c>
      <c r="P77" s="25">
        <v>0</v>
      </c>
      <c r="Q77" s="25">
        <v>1</v>
      </c>
      <c r="R77" s="25"/>
      <c r="S77" s="25">
        <v>180</v>
      </c>
      <c r="T77" s="25"/>
      <c r="U77" s="25"/>
      <c r="V77" s="25">
        <v>45</v>
      </c>
      <c r="W77" s="25" t="s">
        <v>225</v>
      </c>
      <c r="X77" s="25" t="s">
        <v>346</v>
      </c>
    </row>
    <row r="78" s="5" customFormat="1" ht="36" spans="1:24">
      <c r="A78" s="25">
        <v>70</v>
      </c>
      <c r="B78" s="25" t="s">
        <v>77</v>
      </c>
      <c r="C78" s="25" t="s">
        <v>78</v>
      </c>
      <c r="D78" s="25" t="s">
        <v>79</v>
      </c>
      <c r="E78" s="25" t="s">
        <v>212</v>
      </c>
      <c r="F78" s="25" t="s">
        <v>340</v>
      </c>
      <c r="G78" s="25" t="s">
        <v>347</v>
      </c>
      <c r="H78" s="25" t="s">
        <v>83</v>
      </c>
      <c r="I78" s="25" t="s">
        <v>340</v>
      </c>
      <c r="J78" s="25">
        <v>2023.11</v>
      </c>
      <c r="K78" s="25">
        <v>2023.11</v>
      </c>
      <c r="L78" s="25" t="s">
        <v>340</v>
      </c>
      <c r="M78" s="25" t="s">
        <v>348</v>
      </c>
      <c r="N78" s="25">
        <v>30</v>
      </c>
      <c r="O78" s="25">
        <v>30</v>
      </c>
      <c r="P78" s="25">
        <v>0</v>
      </c>
      <c r="Q78" s="25">
        <v>1</v>
      </c>
      <c r="R78" s="25"/>
      <c r="S78" s="25">
        <v>200</v>
      </c>
      <c r="T78" s="25"/>
      <c r="U78" s="25"/>
      <c r="V78" s="25">
        <v>45</v>
      </c>
      <c r="W78" s="25" t="s">
        <v>225</v>
      </c>
      <c r="X78" s="25" t="s">
        <v>346</v>
      </c>
    </row>
    <row r="79" s="5" customFormat="1" ht="36" spans="1:24">
      <c r="A79" s="25">
        <v>71</v>
      </c>
      <c r="B79" s="25" t="s">
        <v>87</v>
      </c>
      <c r="C79" s="25" t="s">
        <v>100</v>
      </c>
      <c r="D79" s="25" t="s">
        <v>101</v>
      </c>
      <c r="E79" s="25" t="s">
        <v>212</v>
      </c>
      <c r="F79" s="25" t="s">
        <v>340</v>
      </c>
      <c r="G79" s="25" t="s">
        <v>349</v>
      </c>
      <c r="H79" s="25" t="s">
        <v>83</v>
      </c>
      <c r="I79" s="25" t="s">
        <v>340</v>
      </c>
      <c r="J79" s="25">
        <v>2023.8</v>
      </c>
      <c r="K79" s="25">
        <v>2023.11</v>
      </c>
      <c r="L79" s="25" t="s">
        <v>350</v>
      </c>
      <c r="M79" s="25" t="s">
        <v>351</v>
      </c>
      <c r="N79" s="25">
        <v>50</v>
      </c>
      <c r="O79" s="25">
        <v>50</v>
      </c>
      <c r="P79" s="25">
        <v>0</v>
      </c>
      <c r="Q79" s="25">
        <v>1</v>
      </c>
      <c r="R79" s="25"/>
      <c r="S79" s="25">
        <v>148</v>
      </c>
      <c r="T79" s="25"/>
      <c r="U79" s="25"/>
      <c r="V79" s="25">
        <v>16</v>
      </c>
      <c r="W79" s="25" t="s">
        <v>216</v>
      </c>
      <c r="X79" s="25" t="s">
        <v>232</v>
      </c>
    </row>
    <row r="80" s="5" customFormat="1" ht="48" spans="1:24">
      <c r="A80" s="25">
        <v>72</v>
      </c>
      <c r="B80" s="25" t="s">
        <v>77</v>
      </c>
      <c r="C80" s="25" t="s">
        <v>78</v>
      </c>
      <c r="D80" s="25" t="s">
        <v>352</v>
      </c>
      <c r="E80" s="25" t="s">
        <v>353</v>
      </c>
      <c r="F80" s="25" t="s">
        <v>354</v>
      </c>
      <c r="G80" s="25" t="s">
        <v>355</v>
      </c>
      <c r="H80" s="25" t="s">
        <v>129</v>
      </c>
      <c r="I80" s="25" t="s">
        <v>356</v>
      </c>
      <c r="J80" s="32">
        <v>45170</v>
      </c>
      <c r="K80" s="32">
        <v>45170</v>
      </c>
      <c r="L80" s="25" t="s">
        <v>357</v>
      </c>
      <c r="M80" s="25" t="s">
        <v>358</v>
      </c>
      <c r="N80" s="25">
        <v>10</v>
      </c>
      <c r="O80" s="25">
        <v>10</v>
      </c>
      <c r="P80" s="25">
        <v>0</v>
      </c>
      <c r="Q80" s="25">
        <v>8</v>
      </c>
      <c r="R80" s="25">
        <v>10200</v>
      </c>
      <c r="S80" s="25">
        <v>35000</v>
      </c>
      <c r="T80" s="25">
        <v>1</v>
      </c>
      <c r="U80" s="25">
        <v>679</v>
      </c>
      <c r="V80" s="25">
        <v>1942</v>
      </c>
      <c r="W80" s="25" t="s">
        <v>359</v>
      </c>
      <c r="X80" s="25" t="s">
        <v>360</v>
      </c>
    </row>
    <row r="81" s="5" customFormat="1" ht="72" spans="1:24">
      <c r="A81" s="25">
        <v>73</v>
      </c>
      <c r="B81" s="25" t="s">
        <v>87</v>
      </c>
      <c r="C81" s="25" t="s">
        <v>100</v>
      </c>
      <c r="D81" s="25" t="s">
        <v>101</v>
      </c>
      <c r="E81" s="25" t="s">
        <v>353</v>
      </c>
      <c r="F81" s="25" t="s">
        <v>361</v>
      </c>
      <c r="G81" s="25" t="s">
        <v>362</v>
      </c>
      <c r="H81" s="25" t="s">
        <v>83</v>
      </c>
      <c r="I81" s="25" t="s">
        <v>361</v>
      </c>
      <c r="J81" s="25" t="s">
        <v>363</v>
      </c>
      <c r="K81" s="25" t="s">
        <v>364</v>
      </c>
      <c r="L81" s="25" t="s">
        <v>365</v>
      </c>
      <c r="M81" s="25" t="s">
        <v>366</v>
      </c>
      <c r="N81" s="25">
        <v>431</v>
      </c>
      <c r="O81" s="25">
        <v>340</v>
      </c>
      <c r="P81" s="25">
        <v>91</v>
      </c>
      <c r="Q81" s="25">
        <v>1</v>
      </c>
      <c r="R81" s="25">
        <v>74</v>
      </c>
      <c r="S81" s="25">
        <v>221</v>
      </c>
      <c r="T81" s="25">
        <v>0</v>
      </c>
      <c r="U81" s="25">
        <v>71</v>
      </c>
      <c r="V81" s="25">
        <v>215</v>
      </c>
      <c r="W81" s="25" t="s">
        <v>359</v>
      </c>
      <c r="X81" s="25" t="s">
        <v>367</v>
      </c>
    </row>
    <row r="82" s="5" customFormat="1" ht="72" spans="1:24">
      <c r="A82" s="25">
        <v>74</v>
      </c>
      <c r="B82" s="25" t="s">
        <v>87</v>
      </c>
      <c r="C82" s="25" t="s">
        <v>100</v>
      </c>
      <c r="D82" s="25" t="s">
        <v>101</v>
      </c>
      <c r="E82" s="25" t="s">
        <v>353</v>
      </c>
      <c r="F82" s="25" t="s">
        <v>361</v>
      </c>
      <c r="G82" s="25" t="s">
        <v>368</v>
      </c>
      <c r="H82" s="25" t="s">
        <v>83</v>
      </c>
      <c r="I82" s="25" t="s">
        <v>361</v>
      </c>
      <c r="J82" s="25" t="s">
        <v>363</v>
      </c>
      <c r="K82" s="25" t="s">
        <v>369</v>
      </c>
      <c r="L82" s="25" t="s">
        <v>370</v>
      </c>
      <c r="M82" s="25" t="s">
        <v>371</v>
      </c>
      <c r="N82" s="25">
        <v>118.02</v>
      </c>
      <c r="O82" s="25">
        <v>90</v>
      </c>
      <c r="P82" s="25">
        <v>28.02</v>
      </c>
      <c r="Q82" s="25">
        <v>1</v>
      </c>
      <c r="R82" s="25">
        <v>21</v>
      </c>
      <c r="S82" s="25">
        <v>112</v>
      </c>
      <c r="T82" s="25">
        <v>0</v>
      </c>
      <c r="U82" s="25">
        <v>14</v>
      </c>
      <c r="V82" s="25">
        <v>48</v>
      </c>
      <c r="W82" s="25" t="s">
        <v>359</v>
      </c>
      <c r="X82" s="25" t="s">
        <v>372</v>
      </c>
    </row>
    <row r="83" s="6" customFormat="1" ht="60" spans="1:24">
      <c r="A83" s="25">
        <v>75</v>
      </c>
      <c r="B83" s="25" t="s">
        <v>87</v>
      </c>
      <c r="C83" s="25" t="s">
        <v>88</v>
      </c>
      <c r="D83" s="25" t="s">
        <v>89</v>
      </c>
      <c r="E83" s="25" t="s">
        <v>353</v>
      </c>
      <c r="F83" s="25" t="s">
        <v>373</v>
      </c>
      <c r="G83" s="25" t="s">
        <v>374</v>
      </c>
      <c r="H83" s="25" t="s">
        <v>83</v>
      </c>
      <c r="I83" s="25" t="s">
        <v>373</v>
      </c>
      <c r="J83" s="33">
        <v>45200</v>
      </c>
      <c r="K83" s="33">
        <v>45261</v>
      </c>
      <c r="L83" s="25" t="s">
        <v>357</v>
      </c>
      <c r="M83" s="25" t="s">
        <v>375</v>
      </c>
      <c r="N83" s="25">
        <v>101.8</v>
      </c>
      <c r="O83" s="25">
        <v>38</v>
      </c>
      <c r="P83" s="25">
        <v>63.8</v>
      </c>
      <c r="Q83" s="25">
        <v>8</v>
      </c>
      <c r="R83" s="25">
        <v>384</v>
      </c>
      <c r="S83" s="25">
        <v>1540</v>
      </c>
      <c r="T83" s="25">
        <v>1</v>
      </c>
      <c r="U83" s="25">
        <v>18</v>
      </c>
      <c r="V83" s="25">
        <v>47</v>
      </c>
      <c r="W83" s="25" t="s">
        <v>376</v>
      </c>
      <c r="X83" s="25" t="s">
        <v>377</v>
      </c>
    </row>
    <row r="84" s="7" customFormat="1" ht="60" spans="1:24">
      <c r="A84" s="25">
        <v>76</v>
      </c>
      <c r="B84" s="25" t="s">
        <v>77</v>
      </c>
      <c r="C84" s="25" t="s">
        <v>78</v>
      </c>
      <c r="D84" s="25" t="s">
        <v>79</v>
      </c>
      <c r="E84" s="25" t="s">
        <v>353</v>
      </c>
      <c r="F84" s="25" t="s">
        <v>354</v>
      </c>
      <c r="G84" s="25" t="s">
        <v>378</v>
      </c>
      <c r="H84" s="25" t="s">
        <v>379</v>
      </c>
      <c r="I84" s="25" t="s">
        <v>380</v>
      </c>
      <c r="J84" s="33">
        <v>45200</v>
      </c>
      <c r="K84" s="33">
        <v>45231</v>
      </c>
      <c r="L84" s="25" t="s">
        <v>354</v>
      </c>
      <c r="M84" s="25" t="s">
        <v>381</v>
      </c>
      <c r="N84" s="25">
        <v>40</v>
      </c>
      <c r="O84" s="25">
        <v>40</v>
      </c>
      <c r="P84" s="25">
        <v>0</v>
      </c>
      <c r="Q84" s="25">
        <v>1</v>
      </c>
      <c r="R84" s="25">
        <v>311</v>
      </c>
      <c r="S84" s="25">
        <v>821</v>
      </c>
      <c r="T84" s="25">
        <v>0</v>
      </c>
      <c r="U84" s="25">
        <v>23</v>
      </c>
      <c r="V84" s="25">
        <v>55</v>
      </c>
      <c r="W84" s="25" t="s">
        <v>359</v>
      </c>
      <c r="X84" s="25" t="s">
        <v>382</v>
      </c>
    </row>
    <row r="85" s="5" customFormat="1" ht="36" spans="1:24">
      <c r="A85" s="25">
        <v>77</v>
      </c>
      <c r="B85" s="25" t="s">
        <v>77</v>
      </c>
      <c r="C85" s="25" t="s">
        <v>177</v>
      </c>
      <c r="D85" s="25" t="s">
        <v>178</v>
      </c>
      <c r="E85" s="25" t="s">
        <v>383</v>
      </c>
      <c r="F85" s="25" t="s">
        <v>384</v>
      </c>
      <c r="G85" s="25" t="s">
        <v>385</v>
      </c>
      <c r="H85" s="25" t="s">
        <v>83</v>
      </c>
      <c r="I85" s="25" t="s">
        <v>386</v>
      </c>
      <c r="J85" s="25" t="s">
        <v>387</v>
      </c>
      <c r="K85" s="25" t="s">
        <v>388</v>
      </c>
      <c r="L85" s="25" t="s">
        <v>384</v>
      </c>
      <c r="M85" s="25" t="s">
        <v>389</v>
      </c>
      <c r="N85" s="25">
        <v>5</v>
      </c>
      <c r="O85" s="25">
        <v>5</v>
      </c>
      <c r="P85" s="25">
        <v>0</v>
      </c>
      <c r="Q85" s="25">
        <v>1</v>
      </c>
      <c r="R85" s="25">
        <v>2588</v>
      </c>
      <c r="S85" s="25">
        <v>6358</v>
      </c>
      <c r="T85" s="25">
        <v>1</v>
      </c>
      <c r="U85" s="25">
        <v>107</v>
      </c>
      <c r="V85" s="25">
        <v>287</v>
      </c>
      <c r="W85" s="25" t="s">
        <v>155</v>
      </c>
      <c r="X85" s="25" t="s">
        <v>390</v>
      </c>
    </row>
    <row r="86" s="5" customFormat="1" ht="36" spans="1:24">
      <c r="A86" s="25">
        <v>78</v>
      </c>
      <c r="B86" s="25" t="s">
        <v>77</v>
      </c>
      <c r="C86" s="25" t="s">
        <v>177</v>
      </c>
      <c r="D86" s="25" t="s">
        <v>178</v>
      </c>
      <c r="E86" s="25" t="s">
        <v>383</v>
      </c>
      <c r="F86" s="25" t="s">
        <v>384</v>
      </c>
      <c r="G86" s="25" t="s">
        <v>391</v>
      </c>
      <c r="H86" s="25" t="s">
        <v>83</v>
      </c>
      <c r="I86" s="25" t="s">
        <v>386</v>
      </c>
      <c r="J86" s="25" t="s">
        <v>387</v>
      </c>
      <c r="K86" s="25" t="s">
        <v>388</v>
      </c>
      <c r="L86" s="25" t="s">
        <v>384</v>
      </c>
      <c r="M86" s="25" t="s">
        <v>392</v>
      </c>
      <c r="N86" s="25">
        <v>5</v>
      </c>
      <c r="O86" s="25">
        <v>5</v>
      </c>
      <c r="P86" s="25">
        <v>0</v>
      </c>
      <c r="Q86" s="25">
        <v>1</v>
      </c>
      <c r="R86" s="25">
        <v>2588</v>
      </c>
      <c r="S86" s="25">
        <v>6358</v>
      </c>
      <c r="T86" s="25">
        <v>1</v>
      </c>
      <c r="U86" s="25">
        <v>107</v>
      </c>
      <c r="V86" s="25">
        <v>287</v>
      </c>
      <c r="W86" s="25" t="s">
        <v>155</v>
      </c>
      <c r="X86" s="25" t="s">
        <v>390</v>
      </c>
    </row>
    <row r="87" s="5" customFormat="1" ht="36" spans="1:24">
      <c r="A87" s="25">
        <v>79</v>
      </c>
      <c r="B87" s="25" t="s">
        <v>77</v>
      </c>
      <c r="C87" s="25" t="s">
        <v>177</v>
      </c>
      <c r="D87" s="25" t="s">
        <v>178</v>
      </c>
      <c r="E87" s="25" t="s">
        <v>383</v>
      </c>
      <c r="F87" s="25" t="s">
        <v>384</v>
      </c>
      <c r="G87" s="25" t="s">
        <v>393</v>
      </c>
      <c r="H87" s="25" t="s">
        <v>83</v>
      </c>
      <c r="I87" s="25" t="s">
        <v>386</v>
      </c>
      <c r="J87" s="25" t="s">
        <v>387</v>
      </c>
      <c r="K87" s="25" t="s">
        <v>388</v>
      </c>
      <c r="L87" s="25" t="s">
        <v>384</v>
      </c>
      <c r="M87" s="25" t="s">
        <v>394</v>
      </c>
      <c r="N87" s="25">
        <v>10</v>
      </c>
      <c r="O87" s="25">
        <v>10</v>
      </c>
      <c r="P87" s="25">
        <v>0</v>
      </c>
      <c r="Q87" s="25">
        <v>1</v>
      </c>
      <c r="R87" s="25">
        <v>2588</v>
      </c>
      <c r="S87" s="25">
        <v>6358</v>
      </c>
      <c r="T87" s="25">
        <v>1</v>
      </c>
      <c r="U87" s="25">
        <v>107</v>
      </c>
      <c r="V87" s="25">
        <v>287</v>
      </c>
      <c r="W87" s="25" t="s">
        <v>155</v>
      </c>
      <c r="X87" s="25" t="s">
        <v>390</v>
      </c>
    </row>
    <row r="88" s="5" customFormat="1" ht="60" spans="1:24">
      <c r="A88" s="25">
        <v>80</v>
      </c>
      <c r="B88" s="25" t="s">
        <v>87</v>
      </c>
      <c r="C88" s="25" t="s">
        <v>100</v>
      </c>
      <c r="D88" s="25" t="s">
        <v>101</v>
      </c>
      <c r="E88" s="25" t="s">
        <v>383</v>
      </c>
      <c r="F88" s="25" t="s">
        <v>395</v>
      </c>
      <c r="G88" s="25" t="s">
        <v>396</v>
      </c>
      <c r="H88" s="25" t="s">
        <v>83</v>
      </c>
      <c r="I88" s="25" t="s">
        <v>397</v>
      </c>
      <c r="J88" s="32">
        <v>45139</v>
      </c>
      <c r="K88" s="32">
        <v>45170</v>
      </c>
      <c r="L88" s="25" t="s">
        <v>398</v>
      </c>
      <c r="M88" s="25" t="s">
        <v>399</v>
      </c>
      <c r="N88" s="25">
        <v>50</v>
      </c>
      <c r="O88" s="25">
        <v>50</v>
      </c>
      <c r="P88" s="25">
        <v>0</v>
      </c>
      <c r="Q88" s="25">
        <v>1</v>
      </c>
      <c r="R88" s="25">
        <v>290</v>
      </c>
      <c r="S88" s="25">
        <v>810</v>
      </c>
      <c r="T88" s="25">
        <v>1</v>
      </c>
      <c r="U88" s="25">
        <v>55</v>
      </c>
      <c r="V88" s="25">
        <v>161</v>
      </c>
      <c r="W88" s="25" t="s">
        <v>400</v>
      </c>
      <c r="X88" s="25" t="s">
        <v>401</v>
      </c>
    </row>
    <row r="89" s="5" customFormat="1" ht="48" spans="1:24">
      <c r="A89" s="25">
        <v>81</v>
      </c>
      <c r="B89" s="25" t="s">
        <v>77</v>
      </c>
      <c r="C89" s="25" t="s">
        <v>177</v>
      </c>
      <c r="D89" s="25" t="s">
        <v>178</v>
      </c>
      <c r="E89" s="25" t="s">
        <v>383</v>
      </c>
      <c r="F89" s="25" t="s">
        <v>395</v>
      </c>
      <c r="G89" s="25" t="s">
        <v>402</v>
      </c>
      <c r="H89" s="25" t="s">
        <v>83</v>
      </c>
      <c r="I89" s="25" t="s">
        <v>397</v>
      </c>
      <c r="J89" s="32">
        <v>45108</v>
      </c>
      <c r="K89" s="32">
        <v>45352</v>
      </c>
      <c r="L89" s="25" t="s">
        <v>403</v>
      </c>
      <c r="M89" s="25" t="s">
        <v>404</v>
      </c>
      <c r="N89" s="25">
        <v>100</v>
      </c>
      <c r="O89" s="25">
        <v>100</v>
      </c>
      <c r="P89" s="25">
        <v>0</v>
      </c>
      <c r="Q89" s="25">
        <v>1</v>
      </c>
      <c r="R89" s="25">
        <v>1775</v>
      </c>
      <c r="S89" s="25">
        <v>6128</v>
      </c>
      <c r="T89" s="25">
        <v>1</v>
      </c>
      <c r="U89" s="25">
        <v>65</v>
      </c>
      <c r="V89" s="25">
        <v>225</v>
      </c>
      <c r="W89" s="25" t="s">
        <v>400</v>
      </c>
      <c r="X89" s="25" t="s">
        <v>405</v>
      </c>
    </row>
    <row r="90" s="5" customFormat="1" ht="60" spans="1:24">
      <c r="A90" s="25">
        <v>82</v>
      </c>
      <c r="B90" s="25" t="s">
        <v>87</v>
      </c>
      <c r="C90" s="25" t="s">
        <v>143</v>
      </c>
      <c r="D90" s="25" t="s">
        <v>144</v>
      </c>
      <c r="E90" s="25" t="s">
        <v>383</v>
      </c>
      <c r="F90" s="25" t="s">
        <v>395</v>
      </c>
      <c r="G90" s="25" t="s">
        <v>406</v>
      </c>
      <c r="H90" s="25" t="s">
        <v>83</v>
      </c>
      <c r="I90" s="25" t="s">
        <v>397</v>
      </c>
      <c r="J90" s="32">
        <v>45170</v>
      </c>
      <c r="K90" s="32">
        <v>45200</v>
      </c>
      <c r="L90" s="25" t="s">
        <v>398</v>
      </c>
      <c r="M90" s="25" t="s">
        <v>407</v>
      </c>
      <c r="N90" s="25">
        <v>30</v>
      </c>
      <c r="O90" s="25">
        <v>30</v>
      </c>
      <c r="P90" s="25">
        <v>0</v>
      </c>
      <c r="Q90" s="25">
        <v>1</v>
      </c>
      <c r="R90" s="25">
        <v>446</v>
      </c>
      <c r="S90" s="25">
        <v>1568</v>
      </c>
      <c r="T90" s="25">
        <v>1</v>
      </c>
      <c r="U90" s="25">
        <v>55</v>
      </c>
      <c r="V90" s="25">
        <v>161</v>
      </c>
      <c r="W90" s="25" t="s">
        <v>400</v>
      </c>
      <c r="X90" s="25" t="s">
        <v>408</v>
      </c>
    </row>
    <row r="91" s="5" customFormat="1" ht="48" spans="1:24">
      <c r="A91" s="25">
        <v>83</v>
      </c>
      <c r="B91" s="25" t="s">
        <v>77</v>
      </c>
      <c r="C91" s="25" t="s">
        <v>78</v>
      </c>
      <c r="D91" s="25" t="s">
        <v>92</v>
      </c>
      <c r="E91" s="25" t="s">
        <v>383</v>
      </c>
      <c r="F91" s="25" t="s">
        <v>397</v>
      </c>
      <c r="G91" s="25" t="s">
        <v>409</v>
      </c>
      <c r="H91" s="25" t="s">
        <v>83</v>
      </c>
      <c r="I91" s="25" t="s">
        <v>397</v>
      </c>
      <c r="J91" s="25" t="s">
        <v>387</v>
      </c>
      <c r="K91" s="25" t="s">
        <v>410</v>
      </c>
      <c r="L91" s="25" t="s">
        <v>397</v>
      </c>
      <c r="M91" s="25" t="s">
        <v>409</v>
      </c>
      <c r="N91" s="25">
        <v>10</v>
      </c>
      <c r="O91" s="25">
        <v>10</v>
      </c>
      <c r="P91" s="25">
        <v>0</v>
      </c>
      <c r="Q91" s="25">
        <v>1</v>
      </c>
      <c r="R91" s="25">
        <v>15</v>
      </c>
      <c r="S91" s="25">
        <v>50</v>
      </c>
      <c r="T91" s="25">
        <v>1</v>
      </c>
      <c r="U91" s="25">
        <v>5</v>
      </c>
      <c r="V91" s="25">
        <v>10</v>
      </c>
      <c r="W91" s="25" t="s">
        <v>400</v>
      </c>
      <c r="X91" s="25" t="s">
        <v>411</v>
      </c>
    </row>
    <row r="92" s="5" customFormat="1" ht="36" spans="1:24">
      <c r="A92" s="25">
        <v>84</v>
      </c>
      <c r="B92" s="25" t="s">
        <v>77</v>
      </c>
      <c r="C92" s="25" t="s">
        <v>78</v>
      </c>
      <c r="D92" s="25" t="s">
        <v>79</v>
      </c>
      <c r="E92" s="25" t="s">
        <v>383</v>
      </c>
      <c r="F92" s="25" t="s">
        <v>412</v>
      </c>
      <c r="G92" s="25" t="s">
        <v>413</v>
      </c>
      <c r="H92" s="25" t="s">
        <v>83</v>
      </c>
      <c r="I92" s="25" t="s">
        <v>412</v>
      </c>
      <c r="J92" s="32">
        <v>45168</v>
      </c>
      <c r="K92" s="32">
        <v>45199</v>
      </c>
      <c r="L92" s="25" t="s">
        <v>412</v>
      </c>
      <c r="M92" s="25" t="s">
        <v>414</v>
      </c>
      <c r="N92" s="25">
        <v>50</v>
      </c>
      <c r="O92" s="25">
        <v>50</v>
      </c>
      <c r="P92" s="25">
        <v>0</v>
      </c>
      <c r="Q92" s="25">
        <v>1</v>
      </c>
      <c r="R92" s="25">
        <v>108</v>
      </c>
      <c r="S92" s="25">
        <v>378</v>
      </c>
      <c r="T92" s="25">
        <v>0</v>
      </c>
      <c r="U92" s="25"/>
      <c r="V92" s="25"/>
      <c r="W92" s="25" t="s">
        <v>400</v>
      </c>
      <c r="X92" s="25" t="s">
        <v>390</v>
      </c>
    </row>
    <row r="93" s="5" customFormat="1" ht="84" spans="1:24">
      <c r="A93" s="25">
        <v>85</v>
      </c>
      <c r="B93" s="25" t="s">
        <v>87</v>
      </c>
      <c r="C93" s="25" t="s">
        <v>143</v>
      </c>
      <c r="D93" s="25" t="s">
        <v>415</v>
      </c>
      <c r="E93" s="25" t="s">
        <v>383</v>
      </c>
      <c r="F93" s="25" t="s">
        <v>412</v>
      </c>
      <c r="G93" s="25" t="s">
        <v>416</v>
      </c>
      <c r="H93" s="25" t="s">
        <v>83</v>
      </c>
      <c r="I93" s="25" t="s">
        <v>412</v>
      </c>
      <c r="J93" s="32">
        <v>45170</v>
      </c>
      <c r="K93" s="32">
        <v>45231</v>
      </c>
      <c r="L93" s="25" t="s">
        <v>417</v>
      </c>
      <c r="M93" s="29" t="s">
        <v>418</v>
      </c>
      <c r="N93" s="25">
        <v>30</v>
      </c>
      <c r="O93" s="25">
        <v>30</v>
      </c>
      <c r="P93" s="25">
        <v>0</v>
      </c>
      <c r="Q93" s="25">
        <v>1</v>
      </c>
      <c r="R93" s="25">
        <v>396</v>
      </c>
      <c r="S93" s="25">
        <v>1339</v>
      </c>
      <c r="T93" s="25">
        <v>0</v>
      </c>
      <c r="U93" s="25">
        <v>16</v>
      </c>
      <c r="V93" s="25">
        <v>45</v>
      </c>
      <c r="W93" s="25" t="s">
        <v>400</v>
      </c>
      <c r="X93" s="25" t="s">
        <v>419</v>
      </c>
    </row>
    <row r="94" s="5" customFormat="1" ht="24" spans="1:24">
      <c r="A94" s="25">
        <v>86</v>
      </c>
      <c r="B94" s="25" t="s">
        <v>87</v>
      </c>
      <c r="C94" s="25" t="s">
        <v>100</v>
      </c>
      <c r="D94" s="25" t="s">
        <v>170</v>
      </c>
      <c r="E94" s="25" t="s">
        <v>383</v>
      </c>
      <c r="F94" s="25" t="s">
        <v>420</v>
      </c>
      <c r="G94" s="25" t="s">
        <v>421</v>
      </c>
      <c r="H94" s="25" t="s">
        <v>379</v>
      </c>
      <c r="I94" s="25" t="s">
        <v>422</v>
      </c>
      <c r="J94" s="25">
        <v>2023.9</v>
      </c>
      <c r="K94" s="25" t="s">
        <v>423</v>
      </c>
      <c r="L94" s="25" t="s">
        <v>424</v>
      </c>
      <c r="M94" s="25" t="s">
        <v>425</v>
      </c>
      <c r="N94" s="25">
        <v>10</v>
      </c>
      <c r="O94" s="25">
        <v>10</v>
      </c>
      <c r="P94" s="25">
        <v>0</v>
      </c>
      <c r="Q94" s="25">
        <v>1</v>
      </c>
      <c r="R94" s="25">
        <v>1673</v>
      </c>
      <c r="S94" s="25">
        <v>4806</v>
      </c>
      <c r="T94" s="25">
        <v>1</v>
      </c>
      <c r="U94" s="25">
        <v>185</v>
      </c>
      <c r="V94" s="25">
        <v>517</v>
      </c>
      <c r="W94" s="25" t="s">
        <v>400</v>
      </c>
      <c r="X94" s="25" t="s">
        <v>426</v>
      </c>
    </row>
    <row r="95" s="5" customFormat="1" ht="48" spans="1:24">
      <c r="A95" s="25">
        <v>87</v>
      </c>
      <c r="B95" s="25" t="s">
        <v>77</v>
      </c>
      <c r="C95" s="25" t="s">
        <v>177</v>
      </c>
      <c r="D95" s="25" t="s">
        <v>178</v>
      </c>
      <c r="E95" s="25" t="s">
        <v>383</v>
      </c>
      <c r="F95" s="25" t="s">
        <v>420</v>
      </c>
      <c r="G95" s="25" t="s">
        <v>427</v>
      </c>
      <c r="H95" s="25" t="s">
        <v>83</v>
      </c>
      <c r="I95" s="25" t="s">
        <v>420</v>
      </c>
      <c r="J95" s="25" t="s">
        <v>428</v>
      </c>
      <c r="K95" s="25" t="s">
        <v>429</v>
      </c>
      <c r="L95" s="25" t="s">
        <v>420</v>
      </c>
      <c r="M95" s="25" t="s">
        <v>430</v>
      </c>
      <c r="N95" s="25">
        <v>20</v>
      </c>
      <c r="O95" s="25">
        <v>20</v>
      </c>
      <c r="P95" s="25">
        <v>0</v>
      </c>
      <c r="Q95" s="25">
        <v>0</v>
      </c>
      <c r="R95" s="25">
        <v>56</v>
      </c>
      <c r="S95" s="25">
        <v>196</v>
      </c>
      <c r="T95" s="25">
        <v>1</v>
      </c>
      <c r="U95" s="25">
        <v>12</v>
      </c>
      <c r="V95" s="25">
        <v>42</v>
      </c>
      <c r="W95" s="25" t="s">
        <v>431</v>
      </c>
      <c r="X95" s="25" t="s">
        <v>432</v>
      </c>
    </row>
    <row r="96" s="5" customFormat="1" ht="36" spans="1:24">
      <c r="A96" s="25">
        <v>88</v>
      </c>
      <c r="B96" s="25" t="s">
        <v>77</v>
      </c>
      <c r="C96" s="25" t="s">
        <v>177</v>
      </c>
      <c r="D96" s="25" t="s">
        <v>178</v>
      </c>
      <c r="E96" s="25" t="s">
        <v>383</v>
      </c>
      <c r="F96" s="25" t="s">
        <v>433</v>
      </c>
      <c r="G96" s="25" t="s">
        <v>434</v>
      </c>
      <c r="H96" s="25" t="s">
        <v>83</v>
      </c>
      <c r="I96" s="25" t="s">
        <v>433</v>
      </c>
      <c r="J96" s="25">
        <v>2023.9</v>
      </c>
      <c r="K96" s="25" t="s">
        <v>423</v>
      </c>
      <c r="L96" s="25" t="s">
        <v>433</v>
      </c>
      <c r="M96" s="25" t="s">
        <v>435</v>
      </c>
      <c r="N96" s="25">
        <v>11</v>
      </c>
      <c r="O96" s="25">
        <v>11</v>
      </c>
      <c r="P96" s="25">
        <v>0</v>
      </c>
      <c r="Q96" s="25">
        <v>1</v>
      </c>
      <c r="R96" s="25">
        <v>350</v>
      </c>
      <c r="S96" s="25">
        <v>1225</v>
      </c>
      <c r="T96" s="25">
        <v>0</v>
      </c>
      <c r="U96" s="25">
        <v>11</v>
      </c>
      <c r="V96" s="25">
        <v>35</v>
      </c>
      <c r="W96" s="25" t="s">
        <v>400</v>
      </c>
      <c r="X96" s="25" t="s">
        <v>390</v>
      </c>
    </row>
    <row r="97" s="5" customFormat="1" ht="36" spans="1:24">
      <c r="A97" s="25">
        <v>89</v>
      </c>
      <c r="B97" s="25" t="s">
        <v>77</v>
      </c>
      <c r="C97" s="25" t="s">
        <v>177</v>
      </c>
      <c r="D97" s="25" t="s">
        <v>178</v>
      </c>
      <c r="E97" s="25" t="s">
        <v>383</v>
      </c>
      <c r="F97" s="25" t="s">
        <v>433</v>
      </c>
      <c r="G97" s="25" t="s">
        <v>436</v>
      </c>
      <c r="H97" s="25" t="s">
        <v>83</v>
      </c>
      <c r="I97" s="25" t="s">
        <v>433</v>
      </c>
      <c r="J97" s="25">
        <v>2023.9</v>
      </c>
      <c r="K97" s="25" t="s">
        <v>423</v>
      </c>
      <c r="L97" s="25" t="s">
        <v>433</v>
      </c>
      <c r="M97" s="25" t="s">
        <v>437</v>
      </c>
      <c r="N97" s="25">
        <v>9</v>
      </c>
      <c r="O97" s="25">
        <v>9</v>
      </c>
      <c r="P97" s="25">
        <v>0</v>
      </c>
      <c r="Q97" s="25">
        <v>1</v>
      </c>
      <c r="R97" s="25">
        <v>350</v>
      </c>
      <c r="S97" s="25">
        <v>1225</v>
      </c>
      <c r="T97" s="25">
        <v>0</v>
      </c>
      <c r="U97" s="25">
        <v>11</v>
      </c>
      <c r="V97" s="25">
        <v>35</v>
      </c>
      <c r="W97" s="25" t="s">
        <v>400</v>
      </c>
      <c r="X97" s="25" t="s">
        <v>390</v>
      </c>
    </row>
    <row r="98" s="6" customFormat="1" ht="24" spans="1:24">
      <c r="A98" s="25">
        <v>90</v>
      </c>
      <c r="B98" s="25" t="s">
        <v>77</v>
      </c>
      <c r="C98" s="25" t="s">
        <v>78</v>
      </c>
      <c r="D98" s="25" t="s">
        <v>92</v>
      </c>
      <c r="E98" s="25" t="s">
        <v>383</v>
      </c>
      <c r="F98" s="25" t="s">
        <v>438</v>
      </c>
      <c r="G98" s="25" t="s">
        <v>439</v>
      </c>
      <c r="H98" s="27" t="s">
        <v>83</v>
      </c>
      <c r="I98" s="25" t="s">
        <v>439</v>
      </c>
      <c r="J98" s="34" t="s">
        <v>440</v>
      </c>
      <c r="K98" s="34" t="s">
        <v>441</v>
      </c>
      <c r="L98" s="27" t="s">
        <v>438</v>
      </c>
      <c r="M98" s="25" t="s">
        <v>442</v>
      </c>
      <c r="N98" s="27">
        <v>12</v>
      </c>
      <c r="O98" s="27">
        <v>12</v>
      </c>
      <c r="P98" s="27">
        <v>0</v>
      </c>
      <c r="Q98" s="27">
        <v>1</v>
      </c>
      <c r="R98" s="27">
        <v>264</v>
      </c>
      <c r="S98" s="27">
        <v>500</v>
      </c>
      <c r="T98" s="27">
        <v>0</v>
      </c>
      <c r="U98" s="27">
        <v>9</v>
      </c>
      <c r="V98" s="27">
        <v>26</v>
      </c>
      <c r="W98" s="25" t="s">
        <v>155</v>
      </c>
      <c r="X98" s="25" t="s">
        <v>443</v>
      </c>
    </row>
    <row r="99" s="6" customFormat="1" ht="24" spans="1:24">
      <c r="A99" s="25">
        <v>91</v>
      </c>
      <c r="B99" s="25" t="s">
        <v>87</v>
      </c>
      <c r="C99" s="25" t="s">
        <v>126</v>
      </c>
      <c r="D99" s="25" t="s">
        <v>444</v>
      </c>
      <c r="E99" s="25" t="s">
        <v>383</v>
      </c>
      <c r="F99" s="25" t="s">
        <v>438</v>
      </c>
      <c r="G99" s="25" t="s">
        <v>445</v>
      </c>
      <c r="H99" s="25" t="s">
        <v>219</v>
      </c>
      <c r="I99" s="25" t="s">
        <v>446</v>
      </c>
      <c r="J99" s="35" t="s">
        <v>440</v>
      </c>
      <c r="K99" s="35" t="s">
        <v>447</v>
      </c>
      <c r="L99" s="25" t="s">
        <v>448</v>
      </c>
      <c r="M99" s="25" t="s">
        <v>449</v>
      </c>
      <c r="N99" s="27">
        <v>5</v>
      </c>
      <c r="O99" s="27">
        <v>5</v>
      </c>
      <c r="P99" s="27">
        <v>0</v>
      </c>
      <c r="Q99" s="27">
        <v>1</v>
      </c>
      <c r="R99" s="27">
        <v>10</v>
      </c>
      <c r="S99" s="27">
        <v>20</v>
      </c>
      <c r="T99" s="27">
        <v>0</v>
      </c>
      <c r="U99" s="27">
        <v>9</v>
      </c>
      <c r="V99" s="27">
        <v>26</v>
      </c>
      <c r="W99" s="25" t="s">
        <v>155</v>
      </c>
      <c r="X99" s="31" t="s">
        <v>450</v>
      </c>
    </row>
    <row r="100" s="6" customFormat="1" ht="48" spans="1:24">
      <c r="A100" s="25">
        <v>92</v>
      </c>
      <c r="B100" s="25" t="s">
        <v>87</v>
      </c>
      <c r="C100" s="25" t="s">
        <v>100</v>
      </c>
      <c r="D100" s="25" t="s">
        <v>451</v>
      </c>
      <c r="E100" s="25" t="s">
        <v>383</v>
      </c>
      <c r="F100" s="25" t="s">
        <v>452</v>
      </c>
      <c r="G100" s="25" t="s">
        <v>453</v>
      </c>
      <c r="H100" s="25" t="s">
        <v>83</v>
      </c>
      <c r="I100" s="25" t="s">
        <v>454</v>
      </c>
      <c r="J100" s="35" t="s">
        <v>447</v>
      </c>
      <c r="K100" s="35" t="s">
        <v>455</v>
      </c>
      <c r="L100" s="25" t="s">
        <v>454</v>
      </c>
      <c r="M100" s="25" t="s">
        <v>456</v>
      </c>
      <c r="N100" s="27">
        <v>30</v>
      </c>
      <c r="O100" s="27">
        <v>30</v>
      </c>
      <c r="P100" s="27">
        <v>0</v>
      </c>
      <c r="Q100" s="27">
        <v>1</v>
      </c>
      <c r="R100" s="27">
        <v>50</v>
      </c>
      <c r="S100" s="27">
        <v>152</v>
      </c>
      <c r="T100" s="27">
        <v>0</v>
      </c>
      <c r="U100" s="27">
        <v>11</v>
      </c>
      <c r="V100" s="27">
        <v>32</v>
      </c>
      <c r="W100" s="25" t="s">
        <v>155</v>
      </c>
      <c r="X100" s="25" t="s">
        <v>457</v>
      </c>
    </row>
    <row r="101" s="6" customFormat="1" ht="36" spans="1:24">
      <c r="A101" s="25">
        <v>93</v>
      </c>
      <c r="B101" s="25" t="s">
        <v>87</v>
      </c>
      <c r="C101" s="25" t="s">
        <v>100</v>
      </c>
      <c r="D101" s="25" t="s">
        <v>451</v>
      </c>
      <c r="E101" s="25" t="s">
        <v>383</v>
      </c>
      <c r="F101" s="25" t="s">
        <v>458</v>
      </c>
      <c r="G101" s="25" t="s">
        <v>459</v>
      </c>
      <c r="H101" s="25" t="s">
        <v>83</v>
      </c>
      <c r="I101" s="25" t="s">
        <v>458</v>
      </c>
      <c r="J101" s="35" t="s">
        <v>460</v>
      </c>
      <c r="K101" s="35" t="s">
        <v>388</v>
      </c>
      <c r="L101" s="25" t="s">
        <v>461</v>
      </c>
      <c r="M101" s="25" t="s">
        <v>462</v>
      </c>
      <c r="N101" s="27">
        <v>4</v>
      </c>
      <c r="O101" s="27">
        <v>4</v>
      </c>
      <c r="P101" s="27">
        <v>0</v>
      </c>
      <c r="Q101" s="27">
        <v>1</v>
      </c>
      <c r="R101" s="27">
        <v>20</v>
      </c>
      <c r="S101" s="27">
        <v>60</v>
      </c>
      <c r="T101" s="27">
        <v>0</v>
      </c>
      <c r="U101" s="27">
        <v>3</v>
      </c>
      <c r="V101" s="27">
        <v>6</v>
      </c>
      <c r="W101" s="25" t="s">
        <v>155</v>
      </c>
      <c r="X101" s="25" t="s">
        <v>463</v>
      </c>
    </row>
    <row r="102" s="6" customFormat="1" ht="24" spans="1:24">
      <c r="A102" s="25">
        <v>94</v>
      </c>
      <c r="B102" s="25" t="s">
        <v>87</v>
      </c>
      <c r="C102" s="25" t="s">
        <v>100</v>
      </c>
      <c r="D102" s="25" t="s">
        <v>451</v>
      </c>
      <c r="E102" s="25" t="s">
        <v>383</v>
      </c>
      <c r="F102" s="25" t="s">
        <v>452</v>
      </c>
      <c r="G102" s="25" t="s">
        <v>464</v>
      </c>
      <c r="H102" s="25" t="s">
        <v>219</v>
      </c>
      <c r="I102" s="25" t="s">
        <v>454</v>
      </c>
      <c r="J102" s="35" t="s">
        <v>465</v>
      </c>
      <c r="K102" s="35" t="s">
        <v>466</v>
      </c>
      <c r="L102" s="25" t="s">
        <v>467</v>
      </c>
      <c r="M102" s="25" t="s">
        <v>468</v>
      </c>
      <c r="N102" s="27">
        <v>24</v>
      </c>
      <c r="O102" s="27">
        <v>20</v>
      </c>
      <c r="P102" s="27">
        <v>4</v>
      </c>
      <c r="Q102" s="27">
        <v>1</v>
      </c>
      <c r="R102" s="27">
        <v>15</v>
      </c>
      <c r="S102" s="27">
        <v>30</v>
      </c>
      <c r="T102" s="27">
        <v>0</v>
      </c>
      <c r="U102" s="27">
        <v>15</v>
      </c>
      <c r="V102" s="27">
        <v>45</v>
      </c>
      <c r="W102" s="25" t="s">
        <v>155</v>
      </c>
      <c r="X102" s="25" t="s">
        <v>469</v>
      </c>
    </row>
    <row r="103" s="6" customFormat="1" ht="24" spans="1:24">
      <c r="A103" s="25">
        <v>95</v>
      </c>
      <c r="B103" s="25" t="s">
        <v>87</v>
      </c>
      <c r="C103" s="25" t="s">
        <v>100</v>
      </c>
      <c r="D103" s="25" t="s">
        <v>127</v>
      </c>
      <c r="E103" s="25" t="s">
        <v>383</v>
      </c>
      <c r="F103" s="25" t="s">
        <v>412</v>
      </c>
      <c r="G103" s="25" t="s">
        <v>470</v>
      </c>
      <c r="H103" s="25" t="s">
        <v>83</v>
      </c>
      <c r="I103" s="25" t="s">
        <v>412</v>
      </c>
      <c r="J103" s="35" t="s">
        <v>471</v>
      </c>
      <c r="K103" s="35" t="s">
        <v>472</v>
      </c>
      <c r="L103" s="25" t="s">
        <v>473</v>
      </c>
      <c r="M103" s="25" t="s">
        <v>474</v>
      </c>
      <c r="N103" s="27">
        <v>3.76</v>
      </c>
      <c r="O103" s="27">
        <v>3.76</v>
      </c>
      <c r="P103" s="27">
        <v>0</v>
      </c>
      <c r="Q103" s="27">
        <v>1</v>
      </c>
      <c r="R103" s="27">
        <v>10</v>
      </c>
      <c r="S103" s="27">
        <v>22</v>
      </c>
      <c r="T103" s="27">
        <v>0</v>
      </c>
      <c r="U103" s="27">
        <v>3</v>
      </c>
      <c r="V103" s="27">
        <v>6</v>
      </c>
      <c r="W103" s="25" t="s">
        <v>155</v>
      </c>
      <c r="X103" s="25" t="s">
        <v>475</v>
      </c>
    </row>
    <row r="104" s="5" customFormat="1" ht="120" spans="1:24">
      <c r="A104" s="25">
        <v>96</v>
      </c>
      <c r="B104" s="25" t="s">
        <v>87</v>
      </c>
      <c r="C104" s="25" t="s">
        <v>100</v>
      </c>
      <c r="D104" s="25" t="s">
        <v>170</v>
      </c>
      <c r="E104" s="25" t="s">
        <v>476</v>
      </c>
      <c r="F104" s="25" t="s">
        <v>477</v>
      </c>
      <c r="G104" s="25" t="s">
        <v>478</v>
      </c>
      <c r="H104" s="25" t="s">
        <v>83</v>
      </c>
      <c r="I104" s="25" t="s">
        <v>477</v>
      </c>
      <c r="J104" s="25">
        <v>202307</v>
      </c>
      <c r="K104" s="25">
        <v>202410</v>
      </c>
      <c r="L104" s="25" t="s">
        <v>479</v>
      </c>
      <c r="M104" s="25" t="s">
        <v>480</v>
      </c>
      <c r="N104" s="25">
        <v>418.84</v>
      </c>
      <c r="O104" s="25">
        <v>325</v>
      </c>
      <c r="P104" s="25">
        <v>93.84</v>
      </c>
      <c r="Q104" s="25">
        <v>4</v>
      </c>
      <c r="R104" s="25">
        <v>31</v>
      </c>
      <c r="S104" s="25">
        <v>102</v>
      </c>
      <c r="T104" s="25">
        <v>1</v>
      </c>
      <c r="U104" s="25">
        <v>31</v>
      </c>
      <c r="V104" s="25">
        <v>102</v>
      </c>
      <c r="W104" s="25" t="s">
        <v>481</v>
      </c>
      <c r="X104" s="25" t="s">
        <v>482</v>
      </c>
    </row>
    <row r="105" s="5" customFormat="1" ht="48" spans="1:24">
      <c r="A105" s="25">
        <v>97</v>
      </c>
      <c r="B105" s="25" t="s">
        <v>87</v>
      </c>
      <c r="C105" s="25" t="s">
        <v>100</v>
      </c>
      <c r="D105" s="25" t="s">
        <v>101</v>
      </c>
      <c r="E105" s="25" t="s">
        <v>476</v>
      </c>
      <c r="F105" s="25" t="s">
        <v>483</v>
      </c>
      <c r="G105" s="25" t="s">
        <v>484</v>
      </c>
      <c r="H105" s="25" t="s">
        <v>83</v>
      </c>
      <c r="I105" s="25" t="s">
        <v>483</v>
      </c>
      <c r="J105" s="25">
        <v>202307</v>
      </c>
      <c r="K105" s="25">
        <v>202410</v>
      </c>
      <c r="L105" s="25" t="s">
        <v>485</v>
      </c>
      <c r="M105" s="25" t="s">
        <v>486</v>
      </c>
      <c r="N105" s="25">
        <v>277.83</v>
      </c>
      <c r="O105" s="25">
        <v>220</v>
      </c>
      <c r="P105" s="25">
        <v>57.83</v>
      </c>
      <c r="Q105" s="25">
        <v>3</v>
      </c>
      <c r="R105" s="25">
        <v>31</v>
      </c>
      <c r="S105" s="25">
        <v>129</v>
      </c>
      <c r="T105" s="25">
        <v>0</v>
      </c>
      <c r="U105" s="25">
        <v>31</v>
      </c>
      <c r="V105" s="25">
        <v>129</v>
      </c>
      <c r="W105" s="25" t="s">
        <v>481</v>
      </c>
      <c r="X105" s="25" t="s">
        <v>482</v>
      </c>
    </row>
    <row r="106" s="5" customFormat="1" ht="60" spans="1:24">
      <c r="A106" s="25">
        <v>98</v>
      </c>
      <c r="B106" s="25" t="s">
        <v>87</v>
      </c>
      <c r="C106" s="25" t="s">
        <v>143</v>
      </c>
      <c r="D106" s="25" t="s">
        <v>144</v>
      </c>
      <c r="E106" s="25" t="s">
        <v>476</v>
      </c>
      <c r="F106" s="25" t="s">
        <v>483</v>
      </c>
      <c r="G106" s="25" t="s">
        <v>487</v>
      </c>
      <c r="H106" s="25" t="s">
        <v>83</v>
      </c>
      <c r="I106" s="25" t="s">
        <v>483</v>
      </c>
      <c r="J106" s="25" t="s">
        <v>423</v>
      </c>
      <c r="K106" s="25">
        <v>2023.12</v>
      </c>
      <c r="L106" s="25" t="s">
        <v>488</v>
      </c>
      <c r="M106" s="25" t="s">
        <v>489</v>
      </c>
      <c r="N106" s="25">
        <v>30</v>
      </c>
      <c r="O106" s="25">
        <v>30</v>
      </c>
      <c r="P106" s="25">
        <v>0</v>
      </c>
      <c r="Q106" s="25">
        <v>1</v>
      </c>
      <c r="R106" s="25">
        <v>198</v>
      </c>
      <c r="S106" s="25">
        <v>732</v>
      </c>
      <c r="T106" s="25">
        <v>0</v>
      </c>
      <c r="U106" s="25">
        <v>44</v>
      </c>
      <c r="V106" s="25">
        <v>132</v>
      </c>
      <c r="W106" s="25" t="s">
        <v>490</v>
      </c>
      <c r="X106" s="25" t="s">
        <v>491</v>
      </c>
    </row>
    <row r="107" s="5" customFormat="1" ht="36" spans="1:24">
      <c r="A107" s="25">
        <v>99</v>
      </c>
      <c r="B107" s="25" t="s">
        <v>77</v>
      </c>
      <c r="C107" s="25" t="s">
        <v>78</v>
      </c>
      <c r="D107" s="25" t="s">
        <v>79</v>
      </c>
      <c r="E107" s="25" t="s">
        <v>476</v>
      </c>
      <c r="F107" s="25" t="s">
        <v>492</v>
      </c>
      <c r="G107" s="25" t="s">
        <v>493</v>
      </c>
      <c r="H107" s="25" t="s">
        <v>83</v>
      </c>
      <c r="I107" s="25" t="s">
        <v>494</v>
      </c>
      <c r="J107" s="25">
        <v>2023.09</v>
      </c>
      <c r="K107" s="25" t="s">
        <v>423</v>
      </c>
      <c r="L107" s="25" t="s">
        <v>492</v>
      </c>
      <c r="M107" s="25" t="s">
        <v>495</v>
      </c>
      <c r="N107" s="25">
        <v>5</v>
      </c>
      <c r="O107" s="25">
        <v>5</v>
      </c>
      <c r="P107" s="25">
        <v>0</v>
      </c>
      <c r="Q107" s="25">
        <v>1</v>
      </c>
      <c r="R107" s="25">
        <v>4</v>
      </c>
      <c r="S107" s="25">
        <v>23</v>
      </c>
      <c r="T107" s="25">
        <v>0</v>
      </c>
      <c r="U107" s="25">
        <v>2</v>
      </c>
      <c r="V107" s="25">
        <v>6</v>
      </c>
      <c r="W107" s="25" t="s">
        <v>496</v>
      </c>
      <c r="X107" s="25" t="s">
        <v>497</v>
      </c>
    </row>
    <row r="108" s="5" customFormat="1" ht="48" spans="1:24">
      <c r="A108" s="25">
        <v>100</v>
      </c>
      <c r="B108" s="25" t="s">
        <v>87</v>
      </c>
      <c r="C108" s="25" t="s">
        <v>100</v>
      </c>
      <c r="D108" s="25" t="s">
        <v>170</v>
      </c>
      <c r="E108" s="25" t="s">
        <v>476</v>
      </c>
      <c r="F108" s="25" t="s">
        <v>492</v>
      </c>
      <c r="G108" s="25" t="s">
        <v>498</v>
      </c>
      <c r="H108" s="25" t="s">
        <v>219</v>
      </c>
      <c r="I108" s="25" t="s">
        <v>492</v>
      </c>
      <c r="J108" s="25">
        <v>2023.08</v>
      </c>
      <c r="K108" s="25">
        <v>2023.09</v>
      </c>
      <c r="L108" s="25" t="s">
        <v>499</v>
      </c>
      <c r="M108" s="25" t="s">
        <v>500</v>
      </c>
      <c r="N108" s="25">
        <v>13.87</v>
      </c>
      <c r="O108" s="25">
        <v>13.87</v>
      </c>
      <c r="P108" s="25">
        <v>0</v>
      </c>
      <c r="Q108" s="25">
        <v>1</v>
      </c>
      <c r="R108" s="25">
        <v>24</v>
      </c>
      <c r="S108" s="25">
        <v>80</v>
      </c>
      <c r="T108" s="25">
        <v>0</v>
      </c>
      <c r="U108" s="25">
        <v>13</v>
      </c>
      <c r="V108" s="25">
        <v>45</v>
      </c>
      <c r="W108" s="25" t="s">
        <v>496</v>
      </c>
      <c r="X108" s="25" t="s">
        <v>501</v>
      </c>
    </row>
    <row r="109" s="5" customFormat="1" ht="36" spans="1:24">
      <c r="A109" s="25">
        <v>101</v>
      </c>
      <c r="B109" s="25" t="s">
        <v>87</v>
      </c>
      <c r="C109" s="25" t="s">
        <v>100</v>
      </c>
      <c r="D109" s="25" t="s">
        <v>101</v>
      </c>
      <c r="E109" s="25" t="s">
        <v>476</v>
      </c>
      <c r="F109" s="25" t="s">
        <v>502</v>
      </c>
      <c r="G109" s="25" t="s">
        <v>503</v>
      </c>
      <c r="H109" s="25" t="s">
        <v>83</v>
      </c>
      <c r="I109" s="25" t="s">
        <v>502</v>
      </c>
      <c r="J109" s="25">
        <v>202307</v>
      </c>
      <c r="K109" s="25">
        <v>202410</v>
      </c>
      <c r="L109" s="25" t="s">
        <v>504</v>
      </c>
      <c r="M109" s="25" t="s">
        <v>505</v>
      </c>
      <c r="N109" s="25">
        <v>183</v>
      </c>
      <c r="O109" s="25">
        <v>145</v>
      </c>
      <c r="P109" s="25">
        <v>38</v>
      </c>
      <c r="Q109" s="25">
        <v>2</v>
      </c>
      <c r="R109" s="25">
        <v>12</v>
      </c>
      <c r="S109" s="25">
        <v>45</v>
      </c>
      <c r="T109" s="25">
        <v>1</v>
      </c>
      <c r="U109" s="25">
        <v>12</v>
      </c>
      <c r="V109" s="25">
        <v>45</v>
      </c>
      <c r="W109" s="25" t="s">
        <v>481</v>
      </c>
      <c r="X109" s="25" t="s">
        <v>482</v>
      </c>
    </row>
    <row r="110" s="5" customFormat="1" ht="48" spans="1:24">
      <c r="A110" s="25">
        <v>102</v>
      </c>
      <c r="B110" s="25" t="s">
        <v>87</v>
      </c>
      <c r="C110" s="25" t="s">
        <v>126</v>
      </c>
      <c r="D110" s="25" t="s">
        <v>127</v>
      </c>
      <c r="E110" s="25" t="s">
        <v>476</v>
      </c>
      <c r="F110" s="25" t="s">
        <v>502</v>
      </c>
      <c r="G110" s="25" t="s">
        <v>506</v>
      </c>
      <c r="H110" s="25" t="s">
        <v>83</v>
      </c>
      <c r="I110" s="25" t="s">
        <v>502</v>
      </c>
      <c r="J110" s="25">
        <v>202307</v>
      </c>
      <c r="K110" s="25">
        <v>202410</v>
      </c>
      <c r="L110" s="25" t="s">
        <v>507</v>
      </c>
      <c r="M110" s="25" t="s">
        <v>508</v>
      </c>
      <c r="N110" s="25">
        <v>587.75</v>
      </c>
      <c r="O110" s="25">
        <v>450</v>
      </c>
      <c r="P110" s="25">
        <v>137.75</v>
      </c>
      <c r="Q110" s="25">
        <v>8</v>
      </c>
      <c r="R110" s="25">
        <v>51</v>
      </c>
      <c r="S110" s="25">
        <v>264</v>
      </c>
      <c r="T110" s="25">
        <v>1</v>
      </c>
      <c r="U110" s="25">
        <v>51</v>
      </c>
      <c r="V110" s="25">
        <v>264</v>
      </c>
      <c r="W110" s="25" t="s">
        <v>481</v>
      </c>
      <c r="X110" s="25" t="s">
        <v>482</v>
      </c>
    </row>
    <row r="111" s="5" customFormat="1" ht="48" spans="1:24">
      <c r="A111" s="25">
        <v>103</v>
      </c>
      <c r="B111" s="25" t="s">
        <v>87</v>
      </c>
      <c r="C111" s="25" t="s">
        <v>126</v>
      </c>
      <c r="D111" s="25" t="s">
        <v>127</v>
      </c>
      <c r="E111" s="25" t="s">
        <v>476</v>
      </c>
      <c r="F111" s="25" t="s">
        <v>502</v>
      </c>
      <c r="G111" s="25" t="s">
        <v>509</v>
      </c>
      <c r="H111" s="25" t="s">
        <v>83</v>
      </c>
      <c r="I111" s="25" t="s">
        <v>502</v>
      </c>
      <c r="J111" s="25">
        <v>202307</v>
      </c>
      <c r="K111" s="25">
        <v>202410</v>
      </c>
      <c r="L111" s="25" t="s">
        <v>510</v>
      </c>
      <c r="M111" s="25" t="s">
        <v>511</v>
      </c>
      <c r="N111" s="25">
        <v>195</v>
      </c>
      <c r="O111" s="25">
        <v>150</v>
      </c>
      <c r="P111" s="25">
        <v>45</v>
      </c>
      <c r="Q111" s="25">
        <v>2</v>
      </c>
      <c r="R111" s="25">
        <v>11</v>
      </c>
      <c r="S111" s="25">
        <v>45</v>
      </c>
      <c r="T111" s="25">
        <v>0</v>
      </c>
      <c r="U111" s="25">
        <v>11</v>
      </c>
      <c r="V111" s="25">
        <v>45</v>
      </c>
      <c r="W111" s="25" t="s">
        <v>481</v>
      </c>
      <c r="X111" s="25" t="s">
        <v>482</v>
      </c>
    </row>
    <row r="112" s="5" customFormat="1" ht="48" spans="1:24">
      <c r="A112" s="25">
        <v>104</v>
      </c>
      <c r="B112" s="25" t="s">
        <v>87</v>
      </c>
      <c r="C112" s="25" t="s">
        <v>143</v>
      </c>
      <c r="D112" s="25" t="s">
        <v>144</v>
      </c>
      <c r="E112" s="25" t="s">
        <v>476</v>
      </c>
      <c r="F112" s="25" t="s">
        <v>502</v>
      </c>
      <c r="G112" s="25" t="s">
        <v>512</v>
      </c>
      <c r="H112" s="25" t="s">
        <v>83</v>
      </c>
      <c r="I112" s="25" t="s">
        <v>502</v>
      </c>
      <c r="J112" s="25">
        <v>2023.7</v>
      </c>
      <c r="K112" s="25">
        <v>2023.12</v>
      </c>
      <c r="L112" s="25" t="s">
        <v>513</v>
      </c>
      <c r="M112" s="25" t="s">
        <v>514</v>
      </c>
      <c r="N112" s="25">
        <v>30</v>
      </c>
      <c r="O112" s="25">
        <v>30</v>
      </c>
      <c r="P112" s="25">
        <v>0</v>
      </c>
      <c r="Q112" s="25">
        <v>1</v>
      </c>
      <c r="R112" s="25">
        <v>263</v>
      </c>
      <c r="S112" s="25">
        <v>995</v>
      </c>
      <c r="T112" s="25">
        <v>1</v>
      </c>
      <c r="U112" s="25">
        <v>32</v>
      </c>
      <c r="V112" s="25">
        <v>107</v>
      </c>
      <c r="W112" s="25" t="s">
        <v>490</v>
      </c>
      <c r="X112" s="25" t="s">
        <v>515</v>
      </c>
    </row>
    <row r="113" s="5" customFormat="1" ht="36" spans="1:24">
      <c r="A113" s="25">
        <v>105</v>
      </c>
      <c r="B113" s="25" t="s">
        <v>87</v>
      </c>
      <c r="C113" s="25" t="s">
        <v>126</v>
      </c>
      <c r="D113" s="25" t="s">
        <v>127</v>
      </c>
      <c r="E113" s="25" t="s">
        <v>476</v>
      </c>
      <c r="F113" s="25" t="s">
        <v>516</v>
      </c>
      <c r="G113" s="25" t="s">
        <v>517</v>
      </c>
      <c r="H113" s="25" t="s">
        <v>129</v>
      </c>
      <c r="I113" s="25" t="s">
        <v>516</v>
      </c>
      <c r="J113" s="25">
        <v>202307</v>
      </c>
      <c r="K113" s="25">
        <v>202410</v>
      </c>
      <c r="L113" s="25" t="s">
        <v>518</v>
      </c>
      <c r="M113" s="25" t="s">
        <v>519</v>
      </c>
      <c r="N113" s="25">
        <v>415</v>
      </c>
      <c r="O113" s="25">
        <v>330</v>
      </c>
      <c r="P113" s="25">
        <v>85</v>
      </c>
      <c r="Q113" s="25">
        <v>4</v>
      </c>
      <c r="R113" s="25">
        <v>24</v>
      </c>
      <c r="S113" s="25">
        <v>93</v>
      </c>
      <c r="T113" s="25">
        <v>0</v>
      </c>
      <c r="U113" s="25">
        <v>24</v>
      </c>
      <c r="V113" s="25">
        <v>93</v>
      </c>
      <c r="W113" s="25" t="s">
        <v>481</v>
      </c>
      <c r="X113" s="25" t="s">
        <v>482</v>
      </c>
    </row>
    <row r="114" s="5" customFormat="1" ht="60" spans="1:24">
      <c r="A114" s="25">
        <v>106</v>
      </c>
      <c r="B114" s="25" t="s">
        <v>87</v>
      </c>
      <c r="C114" s="25" t="s">
        <v>126</v>
      </c>
      <c r="D114" s="25" t="s">
        <v>127</v>
      </c>
      <c r="E114" s="25" t="s">
        <v>476</v>
      </c>
      <c r="F114" s="25" t="s">
        <v>516</v>
      </c>
      <c r="G114" s="25" t="s">
        <v>520</v>
      </c>
      <c r="H114" s="25" t="s">
        <v>83</v>
      </c>
      <c r="I114" s="25" t="s">
        <v>516</v>
      </c>
      <c r="J114" s="25">
        <v>202307</v>
      </c>
      <c r="K114" s="25">
        <v>202410</v>
      </c>
      <c r="L114" s="25" t="s">
        <v>521</v>
      </c>
      <c r="M114" s="25" t="s">
        <v>522</v>
      </c>
      <c r="N114" s="25">
        <v>371.42</v>
      </c>
      <c r="O114" s="25">
        <v>260</v>
      </c>
      <c r="P114" s="25">
        <v>111.42</v>
      </c>
      <c r="Q114" s="25">
        <v>3</v>
      </c>
      <c r="R114" s="25">
        <v>20</v>
      </c>
      <c r="S114" s="25">
        <v>85</v>
      </c>
      <c r="T114" s="25">
        <v>0</v>
      </c>
      <c r="U114" s="25">
        <v>20</v>
      </c>
      <c r="V114" s="25">
        <v>85</v>
      </c>
      <c r="W114" s="25" t="s">
        <v>481</v>
      </c>
      <c r="X114" s="25" t="s">
        <v>482</v>
      </c>
    </row>
    <row r="115" s="5" customFormat="1" ht="48" spans="1:24">
      <c r="A115" s="25">
        <v>107</v>
      </c>
      <c r="B115" s="25" t="s">
        <v>87</v>
      </c>
      <c r="C115" s="25" t="s">
        <v>100</v>
      </c>
      <c r="D115" s="25" t="s">
        <v>170</v>
      </c>
      <c r="E115" s="25" t="s">
        <v>476</v>
      </c>
      <c r="F115" s="25" t="s">
        <v>523</v>
      </c>
      <c r="G115" s="25" t="s">
        <v>524</v>
      </c>
      <c r="H115" s="25" t="s">
        <v>83</v>
      </c>
      <c r="I115" s="25" t="s">
        <v>523</v>
      </c>
      <c r="J115" s="25" t="s">
        <v>423</v>
      </c>
      <c r="K115" s="25">
        <v>2023.12</v>
      </c>
      <c r="L115" s="25" t="s">
        <v>525</v>
      </c>
      <c r="M115" s="25" t="s">
        <v>526</v>
      </c>
      <c r="N115" s="25">
        <v>70</v>
      </c>
      <c r="O115" s="25">
        <v>50</v>
      </c>
      <c r="P115" s="25">
        <v>20</v>
      </c>
      <c r="Q115" s="25">
        <v>1</v>
      </c>
      <c r="R115" s="25">
        <v>131</v>
      </c>
      <c r="S115" s="25">
        <v>658</v>
      </c>
      <c r="T115" s="25">
        <v>1</v>
      </c>
      <c r="U115" s="25">
        <v>11</v>
      </c>
      <c r="V115" s="25">
        <v>54</v>
      </c>
      <c r="W115" s="25" t="s">
        <v>490</v>
      </c>
      <c r="X115" s="25" t="s">
        <v>501</v>
      </c>
    </row>
    <row r="116" s="5" customFormat="1" ht="36" spans="1:24">
      <c r="A116" s="25">
        <v>108</v>
      </c>
      <c r="B116" s="25" t="s">
        <v>87</v>
      </c>
      <c r="C116" s="25" t="s">
        <v>100</v>
      </c>
      <c r="D116" s="25" t="s">
        <v>101</v>
      </c>
      <c r="E116" s="25" t="s">
        <v>476</v>
      </c>
      <c r="F116" s="25" t="s">
        <v>523</v>
      </c>
      <c r="G116" s="25" t="s">
        <v>527</v>
      </c>
      <c r="H116" s="25" t="s">
        <v>83</v>
      </c>
      <c r="I116" s="25" t="s">
        <v>523</v>
      </c>
      <c r="J116" s="25">
        <v>202307</v>
      </c>
      <c r="K116" s="25">
        <v>202410</v>
      </c>
      <c r="L116" s="25" t="s">
        <v>525</v>
      </c>
      <c r="M116" s="25" t="s">
        <v>528</v>
      </c>
      <c r="N116" s="25">
        <v>160</v>
      </c>
      <c r="O116" s="25">
        <v>120</v>
      </c>
      <c r="P116" s="25">
        <v>40</v>
      </c>
      <c r="Q116" s="25">
        <v>2</v>
      </c>
      <c r="R116" s="25">
        <v>18</v>
      </c>
      <c r="S116" s="25">
        <v>64</v>
      </c>
      <c r="T116" s="25">
        <v>1</v>
      </c>
      <c r="U116" s="25">
        <v>18</v>
      </c>
      <c r="V116" s="25">
        <v>64</v>
      </c>
      <c r="W116" s="25" t="s">
        <v>481</v>
      </c>
      <c r="X116" s="25" t="s">
        <v>482</v>
      </c>
    </row>
    <row r="117" s="5" customFormat="1" ht="48" spans="1:24">
      <c r="A117" s="25">
        <v>109</v>
      </c>
      <c r="B117" s="25" t="s">
        <v>87</v>
      </c>
      <c r="C117" s="25" t="s">
        <v>100</v>
      </c>
      <c r="D117" s="25" t="s">
        <v>101</v>
      </c>
      <c r="E117" s="25" t="s">
        <v>476</v>
      </c>
      <c r="F117" s="25" t="s">
        <v>529</v>
      </c>
      <c r="G117" s="25" t="s">
        <v>530</v>
      </c>
      <c r="H117" s="25" t="s">
        <v>83</v>
      </c>
      <c r="I117" s="25" t="s">
        <v>529</v>
      </c>
      <c r="J117" s="25">
        <v>202307</v>
      </c>
      <c r="K117" s="25">
        <v>202410</v>
      </c>
      <c r="L117" s="25" t="s">
        <v>531</v>
      </c>
      <c r="M117" s="25" t="s">
        <v>532</v>
      </c>
      <c r="N117" s="25">
        <v>258.75</v>
      </c>
      <c r="O117" s="25">
        <v>200</v>
      </c>
      <c r="P117" s="25">
        <v>58.75</v>
      </c>
      <c r="Q117" s="25">
        <v>2</v>
      </c>
      <c r="R117" s="25">
        <v>19</v>
      </c>
      <c r="S117" s="25">
        <v>67</v>
      </c>
      <c r="T117" s="25">
        <v>1</v>
      </c>
      <c r="U117" s="25">
        <v>19</v>
      </c>
      <c r="V117" s="25">
        <v>67</v>
      </c>
      <c r="W117" s="25" t="s">
        <v>481</v>
      </c>
      <c r="X117" s="25" t="s">
        <v>482</v>
      </c>
    </row>
    <row r="118" s="5" customFormat="1" ht="36" spans="1:24">
      <c r="A118" s="25">
        <v>110</v>
      </c>
      <c r="B118" s="25" t="s">
        <v>87</v>
      </c>
      <c r="C118" s="25" t="s">
        <v>100</v>
      </c>
      <c r="D118" s="25" t="s">
        <v>533</v>
      </c>
      <c r="E118" s="25" t="s">
        <v>476</v>
      </c>
      <c r="F118" s="25" t="s">
        <v>529</v>
      </c>
      <c r="G118" s="25" t="s">
        <v>534</v>
      </c>
      <c r="H118" s="25" t="s">
        <v>83</v>
      </c>
      <c r="I118" s="25" t="s">
        <v>529</v>
      </c>
      <c r="J118" s="25">
        <v>202307</v>
      </c>
      <c r="K118" s="25">
        <v>202410</v>
      </c>
      <c r="L118" s="25" t="s">
        <v>535</v>
      </c>
      <c r="M118" s="25" t="s">
        <v>536</v>
      </c>
      <c r="N118" s="25">
        <v>225</v>
      </c>
      <c r="O118" s="25">
        <v>180</v>
      </c>
      <c r="P118" s="25">
        <v>45</v>
      </c>
      <c r="Q118" s="25">
        <v>2</v>
      </c>
      <c r="R118" s="25">
        <v>9</v>
      </c>
      <c r="S118" s="25">
        <v>44</v>
      </c>
      <c r="T118" s="25">
        <v>0</v>
      </c>
      <c r="U118" s="25">
        <v>9</v>
      </c>
      <c r="V118" s="25">
        <v>44</v>
      </c>
      <c r="W118" s="25" t="s">
        <v>481</v>
      </c>
      <c r="X118" s="25" t="s">
        <v>482</v>
      </c>
    </row>
    <row r="119" s="5" customFormat="1" ht="48" spans="1:24">
      <c r="A119" s="25">
        <v>111</v>
      </c>
      <c r="B119" s="25" t="s">
        <v>87</v>
      </c>
      <c r="C119" s="25" t="s">
        <v>100</v>
      </c>
      <c r="D119" s="25" t="s">
        <v>101</v>
      </c>
      <c r="E119" s="25" t="s">
        <v>476</v>
      </c>
      <c r="F119" s="25" t="s">
        <v>529</v>
      </c>
      <c r="G119" s="25" t="s">
        <v>537</v>
      </c>
      <c r="H119" s="25" t="s">
        <v>83</v>
      </c>
      <c r="I119" s="25" t="s">
        <v>529</v>
      </c>
      <c r="J119" s="25">
        <v>202307</v>
      </c>
      <c r="K119" s="25">
        <v>202410</v>
      </c>
      <c r="L119" s="25" t="s">
        <v>538</v>
      </c>
      <c r="M119" s="25" t="s">
        <v>539</v>
      </c>
      <c r="N119" s="25">
        <v>162.5</v>
      </c>
      <c r="O119" s="25">
        <v>130</v>
      </c>
      <c r="P119" s="25">
        <v>32.5</v>
      </c>
      <c r="Q119" s="25">
        <v>2</v>
      </c>
      <c r="R119" s="25">
        <v>12</v>
      </c>
      <c r="S119" s="25">
        <v>48</v>
      </c>
      <c r="T119" s="25">
        <v>2</v>
      </c>
      <c r="U119" s="25">
        <v>12</v>
      </c>
      <c r="V119" s="25">
        <v>48</v>
      </c>
      <c r="W119" s="25" t="s">
        <v>481</v>
      </c>
      <c r="X119" s="25" t="s">
        <v>482</v>
      </c>
    </row>
    <row r="120" s="5" customFormat="1" ht="48" spans="1:24">
      <c r="A120" s="25">
        <v>112</v>
      </c>
      <c r="B120" s="25" t="s">
        <v>87</v>
      </c>
      <c r="C120" s="25" t="s">
        <v>100</v>
      </c>
      <c r="D120" s="25" t="s">
        <v>170</v>
      </c>
      <c r="E120" s="25" t="s">
        <v>476</v>
      </c>
      <c r="F120" s="25" t="s">
        <v>529</v>
      </c>
      <c r="G120" s="25" t="s">
        <v>540</v>
      </c>
      <c r="H120" s="25" t="s">
        <v>129</v>
      </c>
      <c r="I120" s="25" t="s">
        <v>529</v>
      </c>
      <c r="J120" s="25">
        <v>202307</v>
      </c>
      <c r="K120" s="25">
        <v>202410</v>
      </c>
      <c r="L120" s="25" t="s">
        <v>541</v>
      </c>
      <c r="M120" s="25" t="s">
        <v>542</v>
      </c>
      <c r="N120" s="25">
        <v>75.88</v>
      </c>
      <c r="O120" s="25">
        <v>60</v>
      </c>
      <c r="P120" s="25">
        <v>15.88</v>
      </c>
      <c r="Q120" s="25">
        <v>1</v>
      </c>
      <c r="R120" s="25">
        <v>5</v>
      </c>
      <c r="S120" s="25">
        <v>18</v>
      </c>
      <c r="T120" s="25">
        <v>0</v>
      </c>
      <c r="U120" s="25">
        <v>5</v>
      </c>
      <c r="V120" s="25">
        <v>18</v>
      </c>
      <c r="W120" s="25" t="s">
        <v>481</v>
      </c>
      <c r="X120" s="25" t="s">
        <v>543</v>
      </c>
    </row>
    <row r="121" s="6" customFormat="1" ht="36" spans="1:24">
      <c r="A121" s="25">
        <v>113</v>
      </c>
      <c r="B121" s="25" t="s">
        <v>87</v>
      </c>
      <c r="C121" s="25" t="s">
        <v>88</v>
      </c>
      <c r="D121" s="25" t="s">
        <v>89</v>
      </c>
      <c r="E121" s="25" t="s">
        <v>476</v>
      </c>
      <c r="F121" s="25"/>
      <c r="G121" s="25" t="s">
        <v>544</v>
      </c>
      <c r="H121" s="25" t="s">
        <v>129</v>
      </c>
      <c r="I121" s="25" t="s">
        <v>476</v>
      </c>
      <c r="J121" s="36" t="s">
        <v>423</v>
      </c>
      <c r="K121" s="25">
        <v>2023.12</v>
      </c>
      <c r="L121" s="25" t="s">
        <v>545</v>
      </c>
      <c r="M121" s="25" t="s">
        <v>546</v>
      </c>
      <c r="N121" s="25">
        <f>O121+P121</f>
        <v>89</v>
      </c>
      <c r="O121" s="25">
        <v>34</v>
      </c>
      <c r="P121" s="25">
        <v>55</v>
      </c>
      <c r="Q121" s="25">
        <v>12</v>
      </c>
      <c r="R121" s="25">
        <v>189</v>
      </c>
      <c r="S121" s="25">
        <v>720</v>
      </c>
      <c r="T121" s="25">
        <v>3</v>
      </c>
      <c r="U121" s="25">
        <v>24</v>
      </c>
      <c r="V121" s="25">
        <v>113</v>
      </c>
      <c r="W121" s="25" t="s">
        <v>547</v>
      </c>
      <c r="X121" s="25" t="s">
        <v>390</v>
      </c>
    </row>
    <row r="122" s="6" customFormat="1" ht="48" spans="1:24">
      <c r="A122" s="25">
        <v>114</v>
      </c>
      <c r="B122" s="25" t="s">
        <v>77</v>
      </c>
      <c r="C122" s="25" t="s">
        <v>78</v>
      </c>
      <c r="D122" s="25" t="s">
        <v>79</v>
      </c>
      <c r="E122" s="25" t="s">
        <v>476</v>
      </c>
      <c r="F122" s="25" t="s">
        <v>548</v>
      </c>
      <c r="G122" s="25" t="s">
        <v>549</v>
      </c>
      <c r="H122" s="25" t="s">
        <v>83</v>
      </c>
      <c r="I122" s="25" t="s">
        <v>550</v>
      </c>
      <c r="J122" s="25" t="s">
        <v>551</v>
      </c>
      <c r="K122" s="25" t="s">
        <v>551</v>
      </c>
      <c r="L122" s="27" t="s">
        <v>548</v>
      </c>
      <c r="M122" s="25" t="s">
        <v>552</v>
      </c>
      <c r="N122" s="25">
        <v>6</v>
      </c>
      <c r="O122" s="25">
        <v>6</v>
      </c>
      <c r="P122" s="25">
        <v>0</v>
      </c>
      <c r="Q122" s="25">
        <v>1</v>
      </c>
      <c r="R122" s="25">
        <v>32</v>
      </c>
      <c r="S122" s="27">
        <v>118</v>
      </c>
      <c r="T122" s="27">
        <v>0</v>
      </c>
      <c r="U122" s="25">
        <v>4</v>
      </c>
      <c r="V122" s="25">
        <v>17</v>
      </c>
      <c r="W122" s="25" t="s">
        <v>553</v>
      </c>
      <c r="X122" s="25" t="s">
        <v>554</v>
      </c>
    </row>
    <row r="123" s="6" customFormat="1" ht="36" spans="1:24">
      <c r="A123" s="25">
        <v>115</v>
      </c>
      <c r="B123" s="25" t="s">
        <v>87</v>
      </c>
      <c r="C123" s="25" t="s">
        <v>100</v>
      </c>
      <c r="D123" s="25" t="s">
        <v>101</v>
      </c>
      <c r="E123" s="25" t="s">
        <v>476</v>
      </c>
      <c r="F123" s="25" t="s">
        <v>492</v>
      </c>
      <c r="G123" s="25" t="s">
        <v>555</v>
      </c>
      <c r="H123" s="27" t="s">
        <v>83</v>
      </c>
      <c r="I123" s="25" t="s">
        <v>556</v>
      </c>
      <c r="J123" s="37">
        <v>45231</v>
      </c>
      <c r="K123" s="37">
        <v>45413</v>
      </c>
      <c r="L123" s="25" t="s">
        <v>499</v>
      </c>
      <c r="M123" s="25" t="s">
        <v>557</v>
      </c>
      <c r="N123" s="25">
        <v>8.4</v>
      </c>
      <c r="O123" s="25">
        <v>7</v>
      </c>
      <c r="P123" s="25">
        <v>1.4</v>
      </c>
      <c r="Q123" s="25">
        <v>1</v>
      </c>
      <c r="R123" s="25">
        <v>7</v>
      </c>
      <c r="S123" s="25">
        <v>20</v>
      </c>
      <c r="T123" s="25">
        <v>0</v>
      </c>
      <c r="U123" s="25">
        <v>3</v>
      </c>
      <c r="V123" s="25">
        <v>10</v>
      </c>
      <c r="W123" s="25" t="s">
        <v>553</v>
      </c>
      <c r="X123" s="25" t="s">
        <v>482</v>
      </c>
    </row>
    <row r="124" s="6" customFormat="1" ht="36" spans="1:24">
      <c r="A124" s="25">
        <v>116</v>
      </c>
      <c r="B124" s="27" t="s">
        <v>77</v>
      </c>
      <c r="C124" s="25" t="s">
        <v>78</v>
      </c>
      <c r="D124" s="25" t="s">
        <v>92</v>
      </c>
      <c r="E124" s="27" t="s">
        <v>476</v>
      </c>
      <c r="F124" s="27" t="s">
        <v>558</v>
      </c>
      <c r="G124" s="31" t="s">
        <v>559</v>
      </c>
      <c r="H124" s="27" t="s">
        <v>83</v>
      </c>
      <c r="I124" s="27" t="s">
        <v>558</v>
      </c>
      <c r="J124" s="38" t="s">
        <v>423</v>
      </c>
      <c r="K124" s="27">
        <v>2024.12</v>
      </c>
      <c r="L124" s="27" t="s">
        <v>558</v>
      </c>
      <c r="M124" s="31" t="s">
        <v>560</v>
      </c>
      <c r="N124" s="27">
        <v>6</v>
      </c>
      <c r="O124" s="27">
        <v>5</v>
      </c>
      <c r="P124" s="27">
        <v>1</v>
      </c>
      <c r="Q124" s="27">
        <v>1</v>
      </c>
      <c r="R124" s="27">
        <v>30</v>
      </c>
      <c r="S124" s="27">
        <v>103</v>
      </c>
      <c r="T124" s="27">
        <v>0</v>
      </c>
      <c r="U124" s="27">
        <v>6</v>
      </c>
      <c r="V124" s="27">
        <v>11</v>
      </c>
      <c r="W124" s="25" t="s">
        <v>553</v>
      </c>
      <c r="X124" s="31" t="s">
        <v>561</v>
      </c>
    </row>
    <row r="125" s="6" customFormat="1" ht="60" spans="1:24">
      <c r="A125" s="25">
        <v>117</v>
      </c>
      <c r="B125" s="25" t="s">
        <v>87</v>
      </c>
      <c r="C125" s="25" t="s">
        <v>88</v>
      </c>
      <c r="D125" s="25" t="s">
        <v>89</v>
      </c>
      <c r="E125" s="25" t="s">
        <v>476</v>
      </c>
      <c r="F125" s="25" t="s">
        <v>548</v>
      </c>
      <c r="G125" s="25" t="s">
        <v>562</v>
      </c>
      <c r="H125" s="25" t="s">
        <v>129</v>
      </c>
      <c r="I125" s="25" t="s">
        <v>563</v>
      </c>
      <c r="J125" s="25">
        <v>2023.11</v>
      </c>
      <c r="K125" s="25">
        <v>2023.12</v>
      </c>
      <c r="L125" s="25" t="s">
        <v>548</v>
      </c>
      <c r="M125" s="25" t="s">
        <v>564</v>
      </c>
      <c r="N125" s="25">
        <v>5</v>
      </c>
      <c r="O125" s="25">
        <v>5</v>
      </c>
      <c r="P125" s="25">
        <v>0</v>
      </c>
      <c r="Q125" s="25">
        <v>1</v>
      </c>
      <c r="R125" s="27">
        <v>115</v>
      </c>
      <c r="S125" s="25">
        <v>482</v>
      </c>
      <c r="T125" s="27">
        <v>0</v>
      </c>
      <c r="U125" s="25">
        <v>17</v>
      </c>
      <c r="V125" s="25">
        <v>81</v>
      </c>
      <c r="W125" s="25" t="s">
        <v>565</v>
      </c>
      <c r="X125" s="25" t="s">
        <v>566</v>
      </c>
    </row>
    <row r="126" s="6" customFormat="1" ht="48" spans="1:24">
      <c r="A126" s="25">
        <v>118</v>
      </c>
      <c r="B126" s="25" t="s">
        <v>77</v>
      </c>
      <c r="C126" s="25" t="s">
        <v>78</v>
      </c>
      <c r="D126" s="25" t="s">
        <v>79</v>
      </c>
      <c r="E126" s="25" t="s">
        <v>476</v>
      </c>
      <c r="F126" s="25" t="s">
        <v>567</v>
      </c>
      <c r="G126" s="25" t="s">
        <v>568</v>
      </c>
      <c r="H126" s="25" t="s">
        <v>83</v>
      </c>
      <c r="I126" s="25" t="s">
        <v>569</v>
      </c>
      <c r="J126" s="25">
        <v>2023.11</v>
      </c>
      <c r="K126" s="25">
        <v>2023.12</v>
      </c>
      <c r="L126" s="25" t="s">
        <v>567</v>
      </c>
      <c r="M126" s="25" t="s">
        <v>570</v>
      </c>
      <c r="N126" s="25">
        <v>4</v>
      </c>
      <c r="O126" s="25">
        <v>4</v>
      </c>
      <c r="P126" s="25">
        <v>0</v>
      </c>
      <c r="Q126" s="25">
        <v>0</v>
      </c>
      <c r="R126" s="27">
        <v>8</v>
      </c>
      <c r="S126" s="25">
        <v>23</v>
      </c>
      <c r="T126" s="27">
        <v>0</v>
      </c>
      <c r="U126" s="25">
        <v>3</v>
      </c>
      <c r="V126" s="25">
        <v>11</v>
      </c>
      <c r="W126" s="25" t="s">
        <v>565</v>
      </c>
      <c r="X126" s="25" t="s">
        <v>571</v>
      </c>
    </row>
    <row r="127" s="6" customFormat="1" ht="36" spans="1:24">
      <c r="A127" s="25">
        <v>119</v>
      </c>
      <c r="B127" s="25" t="s">
        <v>77</v>
      </c>
      <c r="C127" s="25" t="s">
        <v>78</v>
      </c>
      <c r="D127" s="25" t="s">
        <v>79</v>
      </c>
      <c r="E127" s="25" t="s">
        <v>476</v>
      </c>
      <c r="F127" s="25" t="s">
        <v>572</v>
      </c>
      <c r="G127" s="25" t="s">
        <v>573</v>
      </c>
      <c r="H127" s="25" t="s">
        <v>83</v>
      </c>
      <c r="I127" s="25" t="s">
        <v>574</v>
      </c>
      <c r="J127" s="25">
        <v>2023.11</v>
      </c>
      <c r="K127" s="25">
        <v>2023.12</v>
      </c>
      <c r="L127" s="25" t="s">
        <v>572</v>
      </c>
      <c r="M127" s="25" t="s">
        <v>575</v>
      </c>
      <c r="N127" s="25">
        <v>5</v>
      </c>
      <c r="O127" s="25">
        <v>5</v>
      </c>
      <c r="P127" s="25">
        <v>0</v>
      </c>
      <c r="Q127" s="25">
        <v>0</v>
      </c>
      <c r="R127" s="27">
        <v>13</v>
      </c>
      <c r="S127" s="25">
        <v>40</v>
      </c>
      <c r="T127" s="27">
        <v>0</v>
      </c>
      <c r="U127" s="25">
        <v>7</v>
      </c>
      <c r="V127" s="25">
        <v>24</v>
      </c>
      <c r="W127" s="25" t="s">
        <v>565</v>
      </c>
      <c r="X127" s="25" t="s">
        <v>390</v>
      </c>
    </row>
    <row r="128" s="6" customFormat="1" ht="60" spans="1:24">
      <c r="A128" s="25">
        <v>120</v>
      </c>
      <c r="B128" s="25" t="s">
        <v>77</v>
      </c>
      <c r="C128" s="25" t="s">
        <v>177</v>
      </c>
      <c r="D128" s="25" t="s">
        <v>178</v>
      </c>
      <c r="E128" s="27" t="s">
        <v>476</v>
      </c>
      <c r="F128" s="27" t="s">
        <v>502</v>
      </c>
      <c r="G128" s="25" t="s">
        <v>576</v>
      </c>
      <c r="H128" s="27" t="s">
        <v>83</v>
      </c>
      <c r="I128" s="27" t="s">
        <v>502</v>
      </c>
      <c r="J128" s="27">
        <v>2023.11</v>
      </c>
      <c r="K128" s="27">
        <v>2023.12</v>
      </c>
      <c r="L128" s="27" t="s">
        <v>502</v>
      </c>
      <c r="M128" s="25" t="s">
        <v>577</v>
      </c>
      <c r="N128" s="27">
        <v>15.8814</v>
      </c>
      <c r="O128" s="27">
        <v>15.8814</v>
      </c>
      <c r="P128" s="27">
        <v>0</v>
      </c>
      <c r="Q128" s="27">
        <v>0</v>
      </c>
      <c r="R128" s="27">
        <v>72</v>
      </c>
      <c r="S128" s="25">
        <v>290</v>
      </c>
      <c r="T128" s="27">
        <v>1</v>
      </c>
      <c r="U128" s="27">
        <v>19</v>
      </c>
      <c r="V128" s="25">
        <v>67</v>
      </c>
      <c r="W128" s="39" t="s">
        <v>578</v>
      </c>
      <c r="X128" s="25" t="s">
        <v>579</v>
      </c>
    </row>
    <row r="129" s="6" customFormat="1" ht="36" spans="1:24">
      <c r="A129" s="25">
        <v>121</v>
      </c>
      <c r="B129" s="25" t="s">
        <v>77</v>
      </c>
      <c r="C129" s="25" t="s">
        <v>78</v>
      </c>
      <c r="D129" s="25" t="s">
        <v>79</v>
      </c>
      <c r="E129" s="27" t="s">
        <v>476</v>
      </c>
      <c r="F129" s="27" t="s">
        <v>523</v>
      </c>
      <c r="G129" s="25" t="s">
        <v>580</v>
      </c>
      <c r="H129" s="27" t="s">
        <v>129</v>
      </c>
      <c r="I129" s="25" t="s">
        <v>581</v>
      </c>
      <c r="J129" s="27">
        <v>2023.12</v>
      </c>
      <c r="K129" s="38" t="s">
        <v>582</v>
      </c>
      <c r="L129" s="27" t="s">
        <v>523</v>
      </c>
      <c r="M129" s="25" t="s">
        <v>583</v>
      </c>
      <c r="N129" s="27">
        <v>20</v>
      </c>
      <c r="O129" s="27">
        <v>20</v>
      </c>
      <c r="P129" s="27">
        <v>0</v>
      </c>
      <c r="Q129" s="27">
        <v>0</v>
      </c>
      <c r="R129" s="25">
        <v>396</v>
      </c>
      <c r="S129" s="27">
        <v>1546</v>
      </c>
      <c r="T129" s="27">
        <v>1</v>
      </c>
      <c r="U129" s="25">
        <v>51</v>
      </c>
      <c r="V129" s="25">
        <v>176</v>
      </c>
      <c r="W129" s="25" t="s">
        <v>553</v>
      </c>
      <c r="X129" s="25" t="s">
        <v>390</v>
      </c>
    </row>
    <row r="130" s="6" customFormat="1" ht="36" spans="1:24">
      <c r="A130" s="25">
        <v>122</v>
      </c>
      <c r="B130" s="25" t="s">
        <v>77</v>
      </c>
      <c r="C130" s="25" t="s">
        <v>78</v>
      </c>
      <c r="D130" s="25" t="s">
        <v>79</v>
      </c>
      <c r="E130" s="27" t="s">
        <v>476</v>
      </c>
      <c r="F130" s="27" t="s">
        <v>523</v>
      </c>
      <c r="G130" s="25" t="s">
        <v>584</v>
      </c>
      <c r="H130" s="27" t="s">
        <v>129</v>
      </c>
      <c r="I130" s="25" t="s">
        <v>585</v>
      </c>
      <c r="J130" s="27">
        <v>2023.12</v>
      </c>
      <c r="K130" s="38" t="s">
        <v>582</v>
      </c>
      <c r="L130" s="27" t="s">
        <v>523</v>
      </c>
      <c r="M130" s="25" t="s">
        <v>586</v>
      </c>
      <c r="N130" s="27">
        <v>20</v>
      </c>
      <c r="O130" s="27">
        <v>20</v>
      </c>
      <c r="P130" s="27">
        <v>0</v>
      </c>
      <c r="Q130" s="27">
        <v>0</v>
      </c>
      <c r="R130" s="25">
        <v>372</v>
      </c>
      <c r="S130" s="27">
        <v>1275</v>
      </c>
      <c r="T130" s="27">
        <v>1</v>
      </c>
      <c r="U130" s="25">
        <v>51</v>
      </c>
      <c r="V130" s="25">
        <v>176</v>
      </c>
      <c r="W130" s="25" t="s">
        <v>553</v>
      </c>
      <c r="X130" s="25" t="s">
        <v>390</v>
      </c>
    </row>
    <row r="131" s="5" customFormat="1" ht="72" spans="1:24">
      <c r="A131" s="25">
        <v>123</v>
      </c>
      <c r="B131" s="25" t="s">
        <v>87</v>
      </c>
      <c r="C131" s="25" t="s">
        <v>587</v>
      </c>
      <c r="D131" s="25" t="s">
        <v>588</v>
      </c>
      <c r="E131" s="25" t="s">
        <v>589</v>
      </c>
      <c r="F131" s="25" t="s">
        <v>590</v>
      </c>
      <c r="G131" s="25" t="s">
        <v>591</v>
      </c>
      <c r="H131" s="25" t="s">
        <v>83</v>
      </c>
      <c r="I131" s="25" t="s">
        <v>590</v>
      </c>
      <c r="J131" s="32">
        <v>44562</v>
      </c>
      <c r="K131" s="32">
        <v>44926</v>
      </c>
      <c r="L131" s="25" t="s">
        <v>592</v>
      </c>
      <c r="M131" s="25" t="s">
        <v>593</v>
      </c>
      <c r="N131" s="25">
        <v>134.3839</v>
      </c>
      <c r="O131" s="25">
        <v>132</v>
      </c>
      <c r="P131" s="25">
        <v>2.3839</v>
      </c>
      <c r="Q131" s="25">
        <v>52</v>
      </c>
      <c r="R131" s="25">
        <v>1016</v>
      </c>
      <c r="S131" s="25">
        <v>2501</v>
      </c>
      <c r="T131" s="25">
        <v>31</v>
      </c>
      <c r="U131" s="25">
        <v>609</v>
      </c>
      <c r="V131" s="25">
        <v>1500</v>
      </c>
      <c r="W131" s="25" t="s">
        <v>594</v>
      </c>
      <c r="X131" s="25" t="s">
        <v>595</v>
      </c>
    </row>
    <row r="132" s="5" customFormat="1" ht="60" spans="1:24">
      <c r="A132" s="25">
        <v>124</v>
      </c>
      <c r="B132" s="25" t="s">
        <v>87</v>
      </c>
      <c r="C132" s="25" t="s">
        <v>88</v>
      </c>
      <c r="D132" s="25" t="s">
        <v>89</v>
      </c>
      <c r="E132" s="25" t="s">
        <v>589</v>
      </c>
      <c r="F132" s="25" t="s">
        <v>590</v>
      </c>
      <c r="G132" s="25" t="s">
        <v>596</v>
      </c>
      <c r="H132" s="25" t="s">
        <v>83</v>
      </c>
      <c r="I132" s="25" t="s">
        <v>590</v>
      </c>
      <c r="J132" s="25" t="s">
        <v>597</v>
      </c>
      <c r="K132" s="25" t="s">
        <v>455</v>
      </c>
      <c r="L132" s="25" t="s">
        <v>598</v>
      </c>
      <c r="M132" s="25" t="s">
        <v>599</v>
      </c>
      <c r="N132" s="25">
        <v>1474.83</v>
      </c>
      <c r="O132" s="25">
        <v>567</v>
      </c>
      <c r="P132" s="25">
        <v>907.83</v>
      </c>
      <c r="Q132" s="25">
        <v>62</v>
      </c>
      <c r="R132" s="25">
        <v>5007</v>
      </c>
      <c r="S132" s="25">
        <v>17581</v>
      </c>
      <c r="T132" s="25">
        <v>19</v>
      </c>
      <c r="U132" s="25">
        <v>607</v>
      </c>
      <c r="V132" s="25">
        <v>1725</v>
      </c>
      <c r="W132" s="25" t="s">
        <v>600</v>
      </c>
      <c r="X132" s="25" t="s">
        <v>600</v>
      </c>
    </row>
    <row r="133" s="8" customFormat="1" ht="36" spans="1:24">
      <c r="A133" s="25">
        <v>125</v>
      </c>
      <c r="B133" s="25" t="s">
        <v>601</v>
      </c>
      <c r="C133" s="25" t="s">
        <v>602</v>
      </c>
      <c r="D133" s="25" t="s">
        <v>603</v>
      </c>
      <c r="E133" s="27" t="s">
        <v>590</v>
      </c>
      <c r="F133" s="27" t="s">
        <v>590</v>
      </c>
      <c r="G133" s="25" t="s">
        <v>604</v>
      </c>
      <c r="H133" s="27" t="s">
        <v>83</v>
      </c>
      <c r="I133" s="27" t="s">
        <v>590</v>
      </c>
      <c r="J133" s="33">
        <v>45139</v>
      </c>
      <c r="K133" s="37">
        <v>45261</v>
      </c>
      <c r="L133" s="27" t="s">
        <v>605</v>
      </c>
      <c r="M133" s="25" t="s">
        <v>606</v>
      </c>
      <c r="N133" s="25">
        <v>14</v>
      </c>
      <c r="O133" s="25">
        <v>14</v>
      </c>
      <c r="P133" s="25">
        <v>0</v>
      </c>
      <c r="Q133" s="25">
        <v>0</v>
      </c>
      <c r="R133" s="25" t="s">
        <v>607</v>
      </c>
      <c r="S133" s="25" t="s">
        <v>608</v>
      </c>
      <c r="T133" s="25">
        <v>0</v>
      </c>
      <c r="U133" s="25" t="s">
        <v>607</v>
      </c>
      <c r="V133" s="25" t="s">
        <v>608</v>
      </c>
      <c r="W133" s="25" t="s">
        <v>328</v>
      </c>
      <c r="X133" s="25" t="s">
        <v>609</v>
      </c>
    </row>
    <row r="134" s="5" customFormat="1" ht="36" spans="1:24">
      <c r="A134" s="25">
        <v>126</v>
      </c>
      <c r="B134" s="25" t="s">
        <v>601</v>
      </c>
      <c r="C134" s="25" t="s">
        <v>602</v>
      </c>
      <c r="D134" s="25" t="s">
        <v>610</v>
      </c>
      <c r="E134" s="27" t="s">
        <v>590</v>
      </c>
      <c r="F134" s="27" t="s">
        <v>590</v>
      </c>
      <c r="G134" s="25" t="s">
        <v>611</v>
      </c>
      <c r="H134" s="27" t="s">
        <v>83</v>
      </c>
      <c r="I134" s="27" t="s">
        <v>590</v>
      </c>
      <c r="J134" s="33">
        <v>45231</v>
      </c>
      <c r="K134" s="37">
        <v>45261</v>
      </c>
      <c r="L134" s="27" t="s">
        <v>605</v>
      </c>
      <c r="M134" s="25" t="s">
        <v>612</v>
      </c>
      <c r="N134" s="25">
        <v>12</v>
      </c>
      <c r="O134" s="25">
        <v>12</v>
      </c>
      <c r="P134" s="25">
        <v>0</v>
      </c>
      <c r="Q134" s="25">
        <v>0</v>
      </c>
      <c r="R134" s="25" t="s">
        <v>613</v>
      </c>
      <c r="S134" s="25" t="s">
        <v>614</v>
      </c>
      <c r="T134" s="25">
        <v>0</v>
      </c>
      <c r="U134" s="25" t="s">
        <v>613</v>
      </c>
      <c r="V134" s="25" t="s">
        <v>614</v>
      </c>
      <c r="W134" s="25" t="s">
        <v>328</v>
      </c>
      <c r="X134" s="25" t="s">
        <v>615</v>
      </c>
    </row>
  </sheetData>
  <autoFilter ref="A1:X134">
    <extLst/>
  </autoFilter>
  <sortState ref="B8:X109">
    <sortCondition ref="E8:E109"/>
    <sortCondition ref="F8:F109"/>
  </sortState>
  <mergeCells count="33">
    <mergeCell ref="A1:B1"/>
    <mergeCell ref="A2:X2"/>
    <mergeCell ref="B4:D4"/>
    <mergeCell ref="J4:K4"/>
    <mergeCell ref="N4:P4"/>
    <mergeCell ref="Q4:V4"/>
    <mergeCell ref="O5:P5"/>
    <mergeCell ref="T5:V5"/>
    <mergeCell ref="A8:M8"/>
    <mergeCell ref="A4:A7"/>
    <mergeCell ref="B5:B7"/>
    <mergeCell ref="C5:C7"/>
    <mergeCell ref="D5:D7"/>
    <mergeCell ref="E4:E7"/>
    <mergeCell ref="F4:F7"/>
    <mergeCell ref="G4:G7"/>
    <mergeCell ref="H4:H7"/>
    <mergeCell ref="I4:I7"/>
    <mergeCell ref="J5:J7"/>
    <mergeCell ref="K5:K7"/>
    <mergeCell ref="L4:L7"/>
    <mergeCell ref="M4:M7"/>
    <mergeCell ref="N5:N7"/>
    <mergeCell ref="O6:O7"/>
    <mergeCell ref="P6:P7"/>
    <mergeCell ref="Q5:Q7"/>
    <mergeCell ref="R5:R7"/>
    <mergeCell ref="S5:S7"/>
    <mergeCell ref="T6:T7"/>
    <mergeCell ref="U6:U7"/>
    <mergeCell ref="V6:V7"/>
    <mergeCell ref="W4:W7"/>
    <mergeCell ref="X4:X7"/>
  </mergeCells>
  <pageMargins left="0.118055555555556" right="0.156944444444444" top="0.511805555555556" bottom="0.472222222222222" header="0.5" footer="0.5"/>
  <pageSetup paperSize="9" scale="51"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分类汇总表</vt:lpstr>
      <vt:lpstr>入库项目申报表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杨万大</cp:lastModifiedBy>
  <dcterms:created xsi:type="dcterms:W3CDTF">2023-09-18T07:24:00Z</dcterms:created>
  <dcterms:modified xsi:type="dcterms:W3CDTF">2023-12-06T07:00:21Z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3058E23DC13A4A838084CD89F823DCE4_11</vt:lpwstr>
  </property>
  <property fmtid="{D5CDD505-2E9C-101B-9397-08002B2CF9AE}" pid="3" name="KSOProductBuildVer">
    <vt:lpwstr>2052-12.1.0.15712</vt:lpwstr>
  </property>
</Properties>
</file>