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册" sheetId="1" r:id="rId1"/>
  </sheets>
  <calcPr calcId="144525" refMode="R1C1"/>
</workbook>
</file>

<file path=xl/sharedStrings.xml><?xml version="1.0" encoding="utf-8"?>
<sst xmlns="http://schemas.openxmlformats.org/spreadsheetml/2006/main" count="505" uniqueCount="232">
  <si>
    <r>
      <t>2023年 秋</t>
    </r>
    <r>
      <rPr>
        <sz val="20"/>
        <color indexed="8"/>
        <rFont val="黑体"/>
        <family val="3"/>
        <charset val="134"/>
      </rPr>
      <t>季</t>
    </r>
    <r>
      <rPr>
        <sz val="20"/>
        <color theme="1"/>
        <rFont val="黑体"/>
        <family val="3"/>
        <charset val="134"/>
      </rPr>
      <t xml:space="preserve"> 学期“雨露计划”职业学历教育补助发放学生花名册（补发）</t>
    </r>
  </si>
  <si>
    <r>
      <t xml:space="preserve">      填报单位：益阳市资阳区乡村振兴局</t>
    </r>
    <r>
      <rPr>
        <sz val="14"/>
        <color theme="1"/>
        <rFont val="宋体"/>
        <charset val="134"/>
      </rPr>
      <t xml:space="preserve">                                                小计：26人54人次                                            填报时间： </t>
    </r>
    <r>
      <rPr>
        <sz val="14"/>
        <color rgb="FF000000"/>
        <rFont val="宋体"/>
        <charset val="134"/>
      </rPr>
      <t>2023</t>
    </r>
    <r>
      <rPr>
        <sz val="14"/>
        <color theme="1"/>
        <rFont val="宋体"/>
        <charset val="134"/>
      </rPr>
      <t>年10月27日</t>
    </r>
  </si>
  <si>
    <t>序号</t>
  </si>
  <si>
    <t>市（州）</t>
  </si>
  <si>
    <t>县（市、区）</t>
  </si>
  <si>
    <t>乡（镇）</t>
  </si>
  <si>
    <t>村组</t>
  </si>
  <si>
    <t>学生姓名</t>
  </si>
  <si>
    <t>性别</t>
  </si>
  <si>
    <t>学生身份证号</t>
  </si>
  <si>
    <t>补助学期</t>
  </si>
  <si>
    <t>就读学校</t>
  </si>
  <si>
    <t>年级</t>
  </si>
  <si>
    <t>学历</t>
  </si>
  <si>
    <t>入学时间</t>
  </si>
  <si>
    <t>明白卡(折)姓名</t>
  </si>
  <si>
    <t>明白卡(折)账号</t>
  </si>
  <si>
    <t>补助金额(元)</t>
  </si>
  <si>
    <t>补助发放时间</t>
  </si>
  <si>
    <t>家长姓名</t>
  </si>
  <si>
    <t>家长身份证号</t>
  </si>
  <si>
    <t xml:space="preserve">联系方式 </t>
  </si>
  <si>
    <t>备注</t>
  </si>
  <si>
    <t>益阳市</t>
  </si>
  <si>
    <t>资阳区</t>
  </si>
  <si>
    <t>新桥河镇</t>
  </si>
  <si>
    <t>龙光桥村</t>
  </si>
  <si>
    <t>孙佳雪</t>
  </si>
  <si>
    <t>女</t>
  </si>
  <si>
    <t>430902****11166527</t>
  </si>
  <si>
    <t>2023年秋</t>
  </si>
  <si>
    <t>益阳市第一职业中专学校</t>
  </si>
  <si>
    <t>二年级</t>
  </si>
  <si>
    <t>中职</t>
  </si>
  <si>
    <t>20220901</t>
  </si>
  <si>
    <t>孙谷云</t>
  </si>
  <si>
    <t>621799561000****950</t>
  </si>
  <si>
    <t>2023年12月</t>
  </si>
  <si>
    <t>432301****07266531</t>
  </si>
  <si>
    <t>139****2644</t>
  </si>
  <si>
    <t>2022年秋季2023年春季</t>
  </si>
  <si>
    <t>毛家山村</t>
  </si>
  <si>
    <t>郭鑫</t>
  </si>
  <si>
    <t>男</t>
  </si>
  <si>
    <t>430902****02076033</t>
  </si>
  <si>
    <t>郭智勇</t>
  </si>
  <si>
    <t>430500072225****</t>
  </si>
  <si>
    <t>432301****06076017</t>
  </si>
  <si>
    <t>150****9508</t>
  </si>
  <si>
    <t>李昌港村</t>
  </si>
  <si>
    <t>郭絮皎</t>
  </si>
  <si>
    <t>430902****08156042</t>
  </si>
  <si>
    <t>郭维</t>
  </si>
  <si>
    <t>621799561001****868</t>
  </si>
  <si>
    <t>432301****04136010</t>
  </si>
  <si>
    <t>186****1356</t>
  </si>
  <si>
    <t>新胜村</t>
  </si>
  <si>
    <t>龚哲宏</t>
  </si>
  <si>
    <t>430902****01236015</t>
  </si>
  <si>
    <t>长沙师范学院</t>
  </si>
  <si>
    <t>郭郁林</t>
  </si>
  <si>
    <t>621799561001****133</t>
  </si>
  <si>
    <t>432301****06146025</t>
  </si>
  <si>
    <t>186****0093</t>
  </si>
  <si>
    <t>车前巷村</t>
  </si>
  <si>
    <t>肖智静</t>
  </si>
  <si>
    <t>430902****10298584</t>
  </si>
  <si>
    <t>肖青</t>
  </si>
  <si>
    <t>621799561001****122</t>
  </si>
  <si>
    <t>430902****10057514</t>
  </si>
  <si>
    <t>189****7183</t>
  </si>
  <si>
    <t>牛眠石村</t>
  </si>
  <si>
    <t>刘涛</t>
  </si>
  <si>
    <t>430902****04266519</t>
  </si>
  <si>
    <t>益阳智能传媒职业学校</t>
  </si>
  <si>
    <t>刘志成</t>
  </si>
  <si>
    <t>621799561001****458</t>
  </si>
  <si>
    <t>432301****03236514</t>
  </si>
  <si>
    <t>191****7803</t>
  </si>
  <si>
    <t>太平桥村</t>
  </si>
  <si>
    <t>郭琪</t>
  </si>
  <si>
    <t>430902****12236510</t>
  </si>
  <si>
    <t>宁波城市职业技术学院</t>
  </si>
  <si>
    <t>高职</t>
  </si>
  <si>
    <t>20220906</t>
  </si>
  <si>
    <t>郭伏生</t>
  </si>
  <si>
    <t>605610027200****86</t>
  </si>
  <si>
    <t>郭正新</t>
  </si>
  <si>
    <t>432301****12026514</t>
  </si>
  <si>
    <t>150****7695</t>
  </si>
  <si>
    <t>蓼东村</t>
  </si>
  <si>
    <t>刘星星</t>
  </si>
  <si>
    <t>430902****02116536</t>
  </si>
  <si>
    <t>刘卫丰</t>
  </si>
  <si>
    <t>621799561001****578</t>
  </si>
  <si>
    <t>432301****04096512</t>
  </si>
  <si>
    <t>157****2169</t>
  </si>
  <si>
    <t>沙头镇</t>
  </si>
  <si>
    <t>永明村</t>
  </si>
  <si>
    <t>祝依婷</t>
  </si>
  <si>
    <t>430902****09238023</t>
  </si>
  <si>
    <t>益阳市卫生职业技术学校</t>
  </si>
  <si>
    <t>622180561000****840</t>
  </si>
  <si>
    <t>祝小波</t>
  </si>
  <si>
    <t>432321****10278396</t>
  </si>
  <si>
    <t>150****2715</t>
  </si>
  <si>
    <t>长春镇</t>
  </si>
  <si>
    <t>打伞树村</t>
  </si>
  <si>
    <t>李晴</t>
  </si>
  <si>
    <t>430902****03074526</t>
  </si>
  <si>
    <t>益阳科达职业技术学校</t>
  </si>
  <si>
    <t>谢忠香</t>
  </si>
  <si>
    <t>605610027200****03</t>
  </si>
  <si>
    <t>432301****01014569</t>
  </si>
  <si>
    <t>136****2017</t>
  </si>
  <si>
    <t>幸福村</t>
  </si>
  <si>
    <t>谢能</t>
  </si>
  <si>
    <t>430902****08210013</t>
  </si>
  <si>
    <t>益阳科技工程学校</t>
  </si>
  <si>
    <t>谢铁科</t>
  </si>
  <si>
    <t>621799561001****853</t>
  </si>
  <si>
    <t>432301****1029517X</t>
  </si>
  <si>
    <t>199****9628</t>
  </si>
  <si>
    <t>紫薇村</t>
  </si>
  <si>
    <t>刘宇峰</t>
  </si>
  <si>
    <t>430902****03240018</t>
  </si>
  <si>
    <t>陈梦良</t>
  </si>
  <si>
    <t>621799561001****686</t>
  </si>
  <si>
    <t>432301****08225531</t>
  </si>
  <si>
    <t>133****2293</t>
  </si>
  <si>
    <t>茈湖口镇</t>
  </si>
  <si>
    <t>祁青村</t>
  </si>
  <si>
    <t>龚晓轩</t>
  </si>
  <si>
    <t>430902****03139043</t>
  </si>
  <si>
    <t>聂如珍</t>
  </si>
  <si>
    <t>621799561000****998</t>
  </si>
  <si>
    <t>432321****02159087</t>
  </si>
  <si>
    <t>177****4860</t>
  </si>
  <si>
    <t>三益村</t>
  </si>
  <si>
    <t>吴向成</t>
  </si>
  <si>
    <t>430902****12089014</t>
  </si>
  <si>
    <t>刘小满</t>
  </si>
  <si>
    <t>621799561001****202</t>
  </si>
  <si>
    <t>432321****1120910X</t>
  </si>
  <si>
    <t>173****4088</t>
  </si>
  <si>
    <t>张家塞乡</t>
  </si>
  <si>
    <t>金山村</t>
  </si>
  <si>
    <t>彭永佳</t>
  </si>
  <si>
    <t>430902****10088608</t>
  </si>
  <si>
    <t>彭亮</t>
  </si>
  <si>
    <t>605610027200****08</t>
  </si>
  <si>
    <t>430902****01118517</t>
  </si>
  <si>
    <t>156****4105</t>
  </si>
  <si>
    <t>王大星</t>
  </si>
  <si>
    <t>430902****10098515</t>
  </si>
  <si>
    <t>益阳东方职业技术学校</t>
  </si>
  <si>
    <t>621799561001****678</t>
  </si>
  <si>
    <t>150****3868</t>
  </si>
  <si>
    <t>合兴村</t>
  </si>
  <si>
    <t>王阳</t>
  </si>
  <si>
    <t>430902****12148523</t>
  </si>
  <si>
    <t>王明凯</t>
  </si>
  <si>
    <t>605610027202****89</t>
  </si>
  <si>
    <t>430902****08028517</t>
  </si>
  <si>
    <t>151****2576</t>
  </si>
  <si>
    <t>富民村</t>
  </si>
  <si>
    <t>王河缘</t>
  </si>
  <si>
    <t>430902****09138524</t>
  </si>
  <si>
    <t>王伟波</t>
  </si>
  <si>
    <t>621799561001****702</t>
  </si>
  <si>
    <t>430902****09138530</t>
  </si>
  <si>
    <t>159****9991</t>
  </si>
  <si>
    <t>邹芊</t>
  </si>
  <si>
    <t>430902****07138520</t>
  </si>
  <si>
    <t>邹立丰</t>
  </si>
  <si>
    <t>621799561000****122</t>
  </si>
  <si>
    <t>432321****07298791</t>
  </si>
  <si>
    <t>138****9398</t>
  </si>
  <si>
    <t>罗贝妮</t>
  </si>
  <si>
    <t>430902****06198524</t>
  </si>
  <si>
    <t>秋季</t>
  </si>
  <si>
    <t>长沙市现代商贸中等职业学校</t>
  </si>
  <si>
    <t>三年级</t>
  </si>
  <si>
    <t>20210801</t>
  </si>
  <si>
    <t>罗志强</t>
  </si>
  <si>
    <t>622180561000****246</t>
  </si>
  <si>
    <t>430902****009168536</t>
  </si>
  <si>
    <t>183****9758</t>
  </si>
  <si>
    <t>2021年秋季
2022年春季
2022年秋季2023年春季</t>
  </si>
  <si>
    <t>柞树村</t>
  </si>
  <si>
    <t>王立君</t>
  </si>
  <si>
    <t>430902****06178547</t>
  </si>
  <si>
    <t>湖南城市学院</t>
  </si>
  <si>
    <t>王修益</t>
  </si>
  <si>
    <t>621799561001****643</t>
  </si>
  <si>
    <t>432301****07178752</t>
  </si>
  <si>
    <t>158****0198</t>
  </si>
  <si>
    <t>大潭洲村</t>
  </si>
  <si>
    <t>刘文强</t>
  </si>
  <si>
    <t>430902****06048550</t>
  </si>
  <si>
    <t>刘冬习</t>
  </si>
  <si>
    <t>621799561001****229</t>
  </si>
  <si>
    <t>432321****12138793</t>
  </si>
  <si>
    <t>131****4314</t>
  </si>
  <si>
    <t>吴俊杰</t>
  </si>
  <si>
    <t>430902****10038539</t>
  </si>
  <si>
    <t>长沙市望城区职业中等专业学校</t>
  </si>
  <si>
    <t>吴小青</t>
  </si>
  <si>
    <t>605610027200****28</t>
  </si>
  <si>
    <t>432321****12178753</t>
  </si>
  <si>
    <t>151****1856</t>
  </si>
  <si>
    <t>金垅村</t>
  </si>
  <si>
    <t>王勇</t>
  </si>
  <si>
    <t>430902****12028599</t>
  </si>
  <si>
    <t>王里军</t>
  </si>
  <si>
    <t>621799561001****301</t>
  </si>
  <si>
    <t>432321****06058730</t>
  </si>
  <si>
    <t>182****4754</t>
  </si>
  <si>
    <t>李楚文</t>
  </si>
  <si>
    <t>430902****09208561</t>
  </si>
  <si>
    <t>陈敏</t>
  </si>
  <si>
    <t>430500176160****</t>
  </si>
  <si>
    <t>432321****04058744</t>
  </si>
  <si>
    <t>187****8733</t>
  </si>
  <si>
    <t>高坪村</t>
  </si>
  <si>
    <t>黄寄蓉</t>
  </si>
  <si>
    <t>430902****12116545</t>
  </si>
  <si>
    <t>黄冬喜</t>
  </si>
  <si>
    <t>621799561001****465</t>
  </si>
  <si>
    <t>432321****11148730</t>
  </si>
  <si>
    <t>151****2019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</si>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</sst>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等线"/>
      <charset val="134"/>
    </font>
    <font>
      <sz val="12"/>
      <name val="宋体"/>
      <charset val="134"/>
    </font>
    <font>
      <sz val="10"/>
      <name val="Arial"/>
      <family val="2"/>
      <charset val="0"/>
    </font>
    <font>
      <sz val="20"/>
      <color indexed="8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shrinkToFit="1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shrinkToFit="1"/>
    </xf>
    <xf numFmtId="0" fontId="6" fillId="0" borderId="2" xfId="55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 applyProtection="1">
      <alignment horizontal="center" vertical="center" wrapText="1" shrinkToFit="1"/>
    </xf>
    <xf numFmtId="0" fontId="6" fillId="0" borderId="2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 shrinkToFi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5 3" xfId="50"/>
    <cellStyle name="常规 2 3" xfId="51"/>
    <cellStyle name="常规_Sheet1 2" xfId="52"/>
    <cellStyle name="常规 8" xfId="53"/>
    <cellStyle name="常规 4" xfId="54"/>
    <cellStyle name="常规 2" xfId="55"/>
    <cellStyle name="常规_Sheet1" xfId="56"/>
    <cellStyle name="常规 5" xfId="57"/>
    <cellStyle name="常规 2 3 2" xfId="58"/>
    <cellStyle name="常规 2 3 2 2" xfId="59"/>
    <cellStyle name="常规 2 3 3" xfId="60"/>
    <cellStyle name="常规 3" xfId="61"/>
    <cellStyle name="常规 7" xfId="62"/>
    <cellStyle name="常规 2 2 2 2 2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3.5"/>
  <cols>
    <col min="1" max="1" width="6.25" customWidth="1"/>
    <col min="2" max="2" width="9.25" customWidth="1"/>
    <col min="3" max="3" width="13.5" customWidth="1"/>
    <col min="4" max="4" width="10" customWidth="1"/>
    <col min="5" max="5" width="11.375" customWidth="1"/>
    <col min="6" max="6" width="9.375" customWidth="1"/>
    <col min="7" max="7" width="5.875" customWidth="1"/>
    <col min="8" max="8" width="18.125" style="5" customWidth="1"/>
    <col min="9" max="9" width="10.125" customWidth="1"/>
    <col min="10" max="10" width="26.625" style="6" customWidth="1"/>
    <col min="11" max="11" width="7.5" customWidth="1"/>
    <col min="12" max="12" width="6.5" customWidth="1"/>
    <col min="13" max="13" width="9" customWidth="1"/>
    <col min="14" max="14" width="13.875" style="7" customWidth="1"/>
    <col min="15" max="15" width="19.75" style="5" customWidth="1"/>
    <col min="16" max="16" width="9.875" customWidth="1"/>
    <col min="17" max="17" width="12.625" customWidth="1"/>
    <col min="18" max="18" width="9" customWidth="1"/>
    <col min="19" max="19" width="18.5" customWidth="1"/>
    <col min="20" max="20" width="12.875" customWidth="1"/>
    <col min="21" max="21" width="10.875" customWidth="1"/>
  </cols>
  <sheetData>
    <row r="1" ht="41" customHeight="1" spans="1:21">
      <c r="A1" s="8" t="s">
        <v>0</v>
      </c>
      <c r="B1" s="8"/>
      <c r="C1" s="8"/>
      <c r="D1" s="8"/>
      <c r="E1" s="8"/>
      <c r="F1" s="8"/>
      <c r="G1" s="8"/>
      <c r="H1" s="9"/>
      <c r="I1" s="8"/>
      <c r="J1" s="35"/>
      <c r="K1" s="8"/>
      <c r="L1" s="8"/>
      <c r="M1" s="8"/>
      <c r="N1" s="8"/>
      <c r="O1" s="9"/>
      <c r="P1" s="8"/>
      <c r="Q1" s="8"/>
      <c r="R1" s="8"/>
      <c r="S1" s="8"/>
      <c r="T1" s="8"/>
      <c r="U1" s="8"/>
    </row>
    <row r="2" ht="30" customHeight="1" spans="1:21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2"/>
      <c r="K2" s="11"/>
      <c r="L2" s="11"/>
      <c r="M2" s="11"/>
      <c r="N2" s="11"/>
      <c r="O2" s="12"/>
      <c r="P2" s="11"/>
      <c r="Q2" s="11"/>
      <c r="R2" s="11"/>
      <c r="S2" s="11"/>
      <c r="T2" s="11"/>
      <c r="U2" s="11"/>
    </row>
    <row r="3" s="1" customFormat="1" ht="37" customHeight="1" spans="1:2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36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</row>
    <row r="4" ht="24" spans="1:21">
      <c r="A4" s="15">
        <f>ROW()-3</f>
        <v>1</v>
      </c>
      <c r="B4" s="15" t="s">
        <v>23</v>
      </c>
      <c r="C4" s="15" t="s">
        <v>24</v>
      </c>
      <c r="D4" s="15" t="s">
        <v>25</v>
      </c>
      <c r="E4" s="16" t="s">
        <v>26</v>
      </c>
      <c r="F4" s="17" t="s">
        <v>27</v>
      </c>
      <c r="G4" s="18" t="s">
        <v>28</v>
      </c>
      <c r="H4" s="17" t="s">
        <v>29</v>
      </c>
      <c r="I4" s="18" t="s">
        <v>30</v>
      </c>
      <c r="J4" s="37" t="s">
        <v>31</v>
      </c>
      <c r="K4" s="18" t="s">
        <v>32</v>
      </c>
      <c r="L4" s="17" t="s">
        <v>33</v>
      </c>
      <c r="M4" s="17" t="s">
        <v>34</v>
      </c>
      <c r="N4" s="18" t="s">
        <v>35</v>
      </c>
      <c r="O4" s="18" t="s">
        <v>36</v>
      </c>
      <c r="P4" s="38">
        <v>3000</v>
      </c>
      <c r="Q4" s="18" t="s">
        <v>37</v>
      </c>
      <c r="R4" s="18" t="s">
        <v>35</v>
      </c>
      <c r="S4" s="18" t="s">
        <v>38</v>
      </c>
      <c r="T4" s="18" t="s">
        <v>39</v>
      </c>
      <c r="U4" s="47" t="s">
        <v>40</v>
      </c>
    </row>
    <row r="5" ht="24" spans="1:21">
      <c r="A5" s="15">
        <f>ROW()-3</f>
        <v>2</v>
      </c>
      <c r="B5" s="15" t="s">
        <v>23</v>
      </c>
      <c r="C5" s="15" t="s">
        <v>24</v>
      </c>
      <c r="D5" s="15" t="s">
        <v>25</v>
      </c>
      <c r="E5" s="16" t="s">
        <v>41</v>
      </c>
      <c r="F5" s="17" t="s">
        <v>42</v>
      </c>
      <c r="G5" s="19" t="s">
        <v>43</v>
      </c>
      <c r="H5" s="17" t="s">
        <v>44</v>
      </c>
      <c r="I5" s="18" t="s">
        <v>30</v>
      </c>
      <c r="J5" s="37" t="s">
        <v>31</v>
      </c>
      <c r="K5" s="18" t="s">
        <v>32</v>
      </c>
      <c r="L5" s="17" t="s">
        <v>33</v>
      </c>
      <c r="M5" s="17" t="s">
        <v>34</v>
      </c>
      <c r="N5" s="19" t="s">
        <v>45</v>
      </c>
      <c r="O5" s="18" t="s">
        <v>46</v>
      </c>
      <c r="P5" s="38">
        <v>3000</v>
      </c>
      <c r="Q5" s="18" t="s">
        <v>37</v>
      </c>
      <c r="R5" s="19" t="s">
        <v>45</v>
      </c>
      <c r="S5" s="48" t="s">
        <v>47</v>
      </c>
      <c r="T5" s="19" t="s">
        <v>48</v>
      </c>
      <c r="U5" s="47" t="s">
        <v>40</v>
      </c>
    </row>
    <row r="6" ht="24" spans="1:21">
      <c r="A6" s="15">
        <f t="shared" ref="A6:A17" si="0">ROW()-3</f>
        <v>3</v>
      </c>
      <c r="B6" s="15" t="s">
        <v>23</v>
      </c>
      <c r="C6" s="15" t="s">
        <v>24</v>
      </c>
      <c r="D6" s="15" t="s">
        <v>25</v>
      </c>
      <c r="E6" s="16" t="s">
        <v>49</v>
      </c>
      <c r="F6" s="17" t="s">
        <v>50</v>
      </c>
      <c r="G6" s="20" t="s">
        <v>28</v>
      </c>
      <c r="H6" s="17" t="s">
        <v>51</v>
      </c>
      <c r="I6" s="18" t="s">
        <v>30</v>
      </c>
      <c r="J6" s="37" t="s">
        <v>31</v>
      </c>
      <c r="K6" s="18" t="s">
        <v>32</v>
      </c>
      <c r="L6" s="17" t="s">
        <v>33</v>
      </c>
      <c r="M6" s="17" t="s">
        <v>34</v>
      </c>
      <c r="N6" s="17" t="s">
        <v>52</v>
      </c>
      <c r="O6" s="17" t="s">
        <v>53</v>
      </c>
      <c r="P6" s="38">
        <v>3000</v>
      </c>
      <c r="Q6" s="18" t="s">
        <v>37</v>
      </c>
      <c r="R6" s="17" t="s">
        <v>52</v>
      </c>
      <c r="S6" s="17" t="s">
        <v>54</v>
      </c>
      <c r="T6" s="49" t="s">
        <v>55</v>
      </c>
      <c r="U6" s="47" t="s">
        <v>40</v>
      </c>
    </row>
    <row r="7" s="2" customFormat="1" ht="24" spans="1:22">
      <c r="A7" s="15">
        <f t="shared" si="0"/>
        <v>4</v>
      </c>
      <c r="B7" s="15" t="s">
        <v>23</v>
      </c>
      <c r="C7" s="15" t="s">
        <v>24</v>
      </c>
      <c r="D7" s="15" t="s">
        <v>25</v>
      </c>
      <c r="E7" s="16" t="s">
        <v>56</v>
      </c>
      <c r="F7" s="17" t="s">
        <v>57</v>
      </c>
      <c r="G7" s="20" t="s">
        <v>43</v>
      </c>
      <c r="H7" s="17" t="s">
        <v>58</v>
      </c>
      <c r="I7" s="18" t="s">
        <v>30</v>
      </c>
      <c r="J7" s="37" t="s">
        <v>59</v>
      </c>
      <c r="K7" s="18" t="s">
        <v>32</v>
      </c>
      <c r="L7" s="17" t="s">
        <v>33</v>
      </c>
      <c r="M7" s="17" t="s">
        <v>34</v>
      </c>
      <c r="N7" s="17" t="s">
        <v>60</v>
      </c>
      <c r="O7" s="17" t="s">
        <v>61</v>
      </c>
      <c r="P7" s="38">
        <v>3000</v>
      </c>
      <c r="Q7" s="18" t="s">
        <v>37</v>
      </c>
      <c r="R7" s="17" t="s">
        <v>60</v>
      </c>
      <c r="S7" s="17" t="s">
        <v>62</v>
      </c>
      <c r="T7" s="20" t="s">
        <v>63</v>
      </c>
      <c r="U7" s="47" t="s">
        <v>40</v>
      </c>
      <c r="V7"/>
    </row>
    <row r="8" ht="24" spans="1:21">
      <c r="A8" s="15">
        <f t="shared" si="0"/>
        <v>5</v>
      </c>
      <c r="B8" s="15" t="s">
        <v>23</v>
      </c>
      <c r="C8" s="15" t="s">
        <v>24</v>
      </c>
      <c r="D8" s="15" t="s">
        <v>25</v>
      </c>
      <c r="E8" s="16" t="s">
        <v>64</v>
      </c>
      <c r="F8" s="17" t="s">
        <v>65</v>
      </c>
      <c r="G8" s="20" t="s">
        <v>28</v>
      </c>
      <c r="H8" s="17" t="s">
        <v>66</v>
      </c>
      <c r="I8" s="18" t="s">
        <v>30</v>
      </c>
      <c r="J8" s="37" t="s">
        <v>31</v>
      </c>
      <c r="K8" s="18" t="s">
        <v>32</v>
      </c>
      <c r="L8" s="17" t="s">
        <v>33</v>
      </c>
      <c r="M8" s="17" t="s">
        <v>34</v>
      </c>
      <c r="N8" s="17" t="s">
        <v>67</v>
      </c>
      <c r="O8" s="17" t="s">
        <v>68</v>
      </c>
      <c r="P8" s="38">
        <v>3000</v>
      </c>
      <c r="Q8" s="18" t="s">
        <v>37</v>
      </c>
      <c r="R8" s="17" t="s">
        <v>67</v>
      </c>
      <c r="S8" s="17" t="s">
        <v>69</v>
      </c>
      <c r="T8" s="19" t="s">
        <v>70</v>
      </c>
      <c r="U8" s="47" t="s">
        <v>40</v>
      </c>
    </row>
    <row r="9" ht="24" spans="1:21">
      <c r="A9" s="15">
        <f t="shared" si="0"/>
        <v>6</v>
      </c>
      <c r="B9" s="15" t="s">
        <v>23</v>
      </c>
      <c r="C9" s="15" t="s">
        <v>24</v>
      </c>
      <c r="D9" s="15" t="s">
        <v>25</v>
      </c>
      <c r="E9" s="16" t="s">
        <v>71</v>
      </c>
      <c r="F9" s="17" t="s">
        <v>72</v>
      </c>
      <c r="G9" s="21" t="s">
        <v>43</v>
      </c>
      <c r="H9" s="17" t="s">
        <v>73</v>
      </c>
      <c r="I9" s="18" t="s">
        <v>30</v>
      </c>
      <c r="J9" s="37" t="s">
        <v>74</v>
      </c>
      <c r="K9" s="18" t="s">
        <v>32</v>
      </c>
      <c r="L9" s="17" t="s">
        <v>33</v>
      </c>
      <c r="M9" s="17" t="s">
        <v>34</v>
      </c>
      <c r="N9" s="17" t="s">
        <v>75</v>
      </c>
      <c r="O9" s="17" t="s">
        <v>76</v>
      </c>
      <c r="P9" s="38">
        <v>3000</v>
      </c>
      <c r="Q9" s="18" t="s">
        <v>37</v>
      </c>
      <c r="R9" s="17" t="s">
        <v>75</v>
      </c>
      <c r="S9" s="17" t="s">
        <v>77</v>
      </c>
      <c r="T9" s="50" t="s">
        <v>78</v>
      </c>
      <c r="U9" s="47" t="s">
        <v>40</v>
      </c>
    </row>
    <row r="10" ht="24" spans="1:21">
      <c r="A10" s="15">
        <f t="shared" si="0"/>
        <v>7</v>
      </c>
      <c r="B10" s="15" t="s">
        <v>23</v>
      </c>
      <c r="C10" s="15" t="s">
        <v>24</v>
      </c>
      <c r="D10" s="15" t="s">
        <v>25</v>
      </c>
      <c r="E10" s="16" t="s">
        <v>79</v>
      </c>
      <c r="F10" s="17" t="s">
        <v>80</v>
      </c>
      <c r="G10" s="22" t="s">
        <v>43</v>
      </c>
      <c r="H10" s="17" t="s">
        <v>81</v>
      </c>
      <c r="I10" s="18" t="s">
        <v>30</v>
      </c>
      <c r="J10" s="37" t="s">
        <v>82</v>
      </c>
      <c r="K10" s="18" t="s">
        <v>32</v>
      </c>
      <c r="L10" s="17" t="s">
        <v>83</v>
      </c>
      <c r="M10" s="17" t="s">
        <v>84</v>
      </c>
      <c r="N10" s="17" t="s">
        <v>85</v>
      </c>
      <c r="O10" s="17" t="s">
        <v>86</v>
      </c>
      <c r="P10" s="38">
        <v>3000</v>
      </c>
      <c r="Q10" s="18" t="s">
        <v>37</v>
      </c>
      <c r="R10" s="17" t="s">
        <v>87</v>
      </c>
      <c r="S10" s="17" t="s">
        <v>88</v>
      </c>
      <c r="T10" s="19" t="s">
        <v>89</v>
      </c>
      <c r="U10" s="47" t="s">
        <v>40</v>
      </c>
    </row>
    <row r="11" ht="24" spans="1:21">
      <c r="A11" s="15">
        <f t="shared" si="0"/>
        <v>8</v>
      </c>
      <c r="B11" s="15" t="s">
        <v>23</v>
      </c>
      <c r="C11" s="15" t="s">
        <v>24</v>
      </c>
      <c r="D11" s="15" t="s">
        <v>25</v>
      </c>
      <c r="E11" s="16" t="s">
        <v>90</v>
      </c>
      <c r="F11" s="17" t="s">
        <v>91</v>
      </c>
      <c r="G11" s="22" t="s">
        <v>43</v>
      </c>
      <c r="H11" s="17" t="s">
        <v>92</v>
      </c>
      <c r="I11" s="18" t="s">
        <v>30</v>
      </c>
      <c r="J11" s="37" t="s">
        <v>74</v>
      </c>
      <c r="K11" s="18" t="s">
        <v>32</v>
      </c>
      <c r="L11" s="17" t="s">
        <v>33</v>
      </c>
      <c r="M11" s="17" t="s">
        <v>34</v>
      </c>
      <c r="N11" s="17" t="s">
        <v>93</v>
      </c>
      <c r="O11" s="17" t="s">
        <v>94</v>
      </c>
      <c r="P11" s="38">
        <v>3000</v>
      </c>
      <c r="Q11" s="18" t="s">
        <v>37</v>
      </c>
      <c r="R11" s="17" t="s">
        <v>93</v>
      </c>
      <c r="S11" s="17" t="s">
        <v>95</v>
      </c>
      <c r="T11" s="19" t="s">
        <v>96</v>
      </c>
      <c r="U11" s="47" t="s">
        <v>40</v>
      </c>
    </row>
    <row r="12" ht="24" spans="1:21">
      <c r="A12" s="15">
        <f t="shared" si="0"/>
        <v>9</v>
      </c>
      <c r="B12" s="15" t="s">
        <v>23</v>
      </c>
      <c r="C12" s="15" t="s">
        <v>24</v>
      </c>
      <c r="D12" s="15" t="s">
        <v>97</v>
      </c>
      <c r="E12" s="23" t="s">
        <v>98</v>
      </c>
      <c r="F12" s="20" t="s">
        <v>99</v>
      </c>
      <c r="G12" s="20" t="s">
        <v>28</v>
      </c>
      <c r="H12" s="24" t="s">
        <v>100</v>
      </c>
      <c r="I12" s="18" t="s">
        <v>30</v>
      </c>
      <c r="J12" s="15" t="s">
        <v>101</v>
      </c>
      <c r="K12" s="18" t="s">
        <v>32</v>
      </c>
      <c r="L12" s="20" t="s">
        <v>33</v>
      </c>
      <c r="M12" s="20">
        <v>202209</v>
      </c>
      <c r="N12" s="20" t="s">
        <v>99</v>
      </c>
      <c r="O12" s="21" t="s">
        <v>102</v>
      </c>
      <c r="P12" s="38">
        <v>3000</v>
      </c>
      <c r="Q12" s="18" t="s">
        <v>37</v>
      </c>
      <c r="R12" s="20" t="s">
        <v>103</v>
      </c>
      <c r="S12" s="21" t="s">
        <v>104</v>
      </c>
      <c r="T12" s="20" t="s">
        <v>105</v>
      </c>
      <c r="U12" s="47" t="s">
        <v>40</v>
      </c>
    </row>
    <row r="13" ht="24" spans="1:21">
      <c r="A13" s="15">
        <f t="shared" si="0"/>
        <v>10</v>
      </c>
      <c r="B13" s="15" t="s">
        <v>23</v>
      </c>
      <c r="C13" s="15" t="s">
        <v>24</v>
      </c>
      <c r="D13" s="15" t="s">
        <v>106</v>
      </c>
      <c r="E13" s="25" t="s">
        <v>107</v>
      </c>
      <c r="F13" s="26" t="s">
        <v>108</v>
      </c>
      <c r="G13" s="20" t="s">
        <v>28</v>
      </c>
      <c r="H13" s="26" t="s">
        <v>109</v>
      </c>
      <c r="I13" s="18" t="s">
        <v>30</v>
      </c>
      <c r="J13" s="39" t="s">
        <v>110</v>
      </c>
      <c r="K13" s="26" t="s">
        <v>32</v>
      </c>
      <c r="L13" s="26" t="s">
        <v>33</v>
      </c>
      <c r="M13" s="26" t="s">
        <v>34</v>
      </c>
      <c r="N13" s="20" t="s">
        <v>111</v>
      </c>
      <c r="O13" s="21" t="s">
        <v>112</v>
      </c>
      <c r="P13" s="38">
        <v>3000</v>
      </c>
      <c r="Q13" s="18" t="s">
        <v>37</v>
      </c>
      <c r="R13" s="20" t="s">
        <v>111</v>
      </c>
      <c r="S13" s="21" t="s">
        <v>113</v>
      </c>
      <c r="T13" s="26" t="s">
        <v>114</v>
      </c>
      <c r="U13" s="47" t="s">
        <v>40</v>
      </c>
    </row>
    <row r="14" ht="24" spans="1:21">
      <c r="A14" s="15">
        <f t="shared" si="0"/>
        <v>11</v>
      </c>
      <c r="B14" s="15" t="s">
        <v>23</v>
      </c>
      <c r="C14" s="15" t="s">
        <v>24</v>
      </c>
      <c r="D14" s="15" t="s">
        <v>106</v>
      </c>
      <c r="E14" s="25" t="s">
        <v>115</v>
      </c>
      <c r="F14" s="26" t="s">
        <v>116</v>
      </c>
      <c r="G14" s="20" t="s">
        <v>43</v>
      </c>
      <c r="H14" s="26" t="s">
        <v>117</v>
      </c>
      <c r="I14" s="18" t="s">
        <v>30</v>
      </c>
      <c r="J14" s="39" t="s">
        <v>118</v>
      </c>
      <c r="K14" s="26" t="s">
        <v>32</v>
      </c>
      <c r="L14" s="26" t="s">
        <v>33</v>
      </c>
      <c r="M14" s="26" t="s">
        <v>34</v>
      </c>
      <c r="N14" s="26" t="s">
        <v>119</v>
      </c>
      <c r="O14" s="40" t="s">
        <v>120</v>
      </c>
      <c r="P14" s="38">
        <v>3000</v>
      </c>
      <c r="Q14" s="18" t="s">
        <v>37</v>
      </c>
      <c r="R14" s="26" t="s">
        <v>119</v>
      </c>
      <c r="S14" s="40" t="s">
        <v>121</v>
      </c>
      <c r="T14" s="26" t="s">
        <v>122</v>
      </c>
      <c r="U14" s="47" t="s">
        <v>40</v>
      </c>
    </row>
    <row r="15" ht="24" spans="1:21">
      <c r="A15" s="15">
        <f t="shared" si="0"/>
        <v>12</v>
      </c>
      <c r="B15" s="15" t="s">
        <v>23</v>
      </c>
      <c r="C15" s="15" t="s">
        <v>24</v>
      </c>
      <c r="D15" s="15" t="s">
        <v>106</v>
      </c>
      <c r="E15" s="25" t="s">
        <v>123</v>
      </c>
      <c r="F15" s="26" t="s">
        <v>124</v>
      </c>
      <c r="G15" s="26" t="s">
        <v>43</v>
      </c>
      <c r="H15" s="26" t="s">
        <v>125</v>
      </c>
      <c r="I15" s="18" t="s">
        <v>30</v>
      </c>
      <c r="J15" s="39" t="s">
        <v>110</v>
      </c>
      <c r="K15" s="26" t="s">
        <v>32</v>
      </c>
      <c r="L15" s="26" t="s">
        <v>33</v>
      </c>
      <c r="M15" s="26" t="s">
        <v>34</v>
      </c>
      <c r="N15" s="26" t="s">
        <v>126</v>
      </c>
      <c r="O15" s="40" t="s">
        <v>127</v>
      </c>
      <c r="P15" s="38">
        <v>3000</v>
      </c>
      <c r="Q15" s="18" t="s">
        <v>37</v>
      </c>
      <c r="R15" s="26" t="s">
        <v>126</v>
      </c>
      <c r="S15" s="40" t="s">
        <v>128</v>
      </c>
      <c r="T15" s="26" t="s">
        <v>129</v>
      </c>
      <c r="U15" s="47" t="s">
        <v>40</v>
      </c>
    </row>
    <row r="16" ht="24" spans="1:21">
      <c r="A16" s="15">
        <f t="shared" si="0"/>
        <v>13</v>
      </c>
      <c r="B16" s="15" t="s">
        <v>23</v>
      </c>
      <c r="C16" s="15" t="s">
        <v>24</v>
      </c>
      <c r="D16" s="15" t="s">
        <v>130</v>
      </c>
      <c r="E16" s="27" t="s">
        <v>131</v>
      </c>
      <c r="F16" s="28" t="s">
        <v>132</v>
      </c>
      <c r="G16" s="29" t="s">
        <v>28</v>
      </c>
      <c r="H16" s="29" t="s">
        <v>133</v>
      </c>
      <c r="I16" s="18" t="s">
        <v>30</v>
      </c>
      <c r="J16" s="41" t="s">
        <v>31</v>
      </c>
      <c r="K16" s="26" t="s">
        <v>32</v>
      </c>
      <c r="L16" s="29" t="s">
        <v>33</v>
      </c>
      <c r="M16" s="29">
        <v>202209</v>
      </c>
      <c r="N16" s="29" t="s">
        <v>134</v>
      </c>
      <c r="O16" s="42" t="s">
        <v>135</v>
      </c>
      <c r="P16" s="38">
        <v>3000</v>
      </c>
      <c r="Q16" s="18" t="s">
        <v>37</v>
      </c>
      <c r="R16" s="29" t="s">
        <v>134</v>
      </c>
      <c r="S16" s="42" t="s">
        <v>136</v>
      </c>
      <c r="T16" s="51" t="s">
        <v>137</v>
      </c>
      <c r="U16" s="47" t="s">
        <v>40</v>
      </c>
    </row>
    <row r="17" ht="24" spans="1:21">
      <c r="A17" s="15">
        <f t="shared" si="0"/>
        <v>14</v>
      </c>
      <c r="B17" s="15" t="s">
        <v>23</v>
      </c>
      <c r="C17" s="15" t="s">
        <v>24</v>
      </c>
      <c r="D17" s="15" t="s">
        <v>130</v>
      </c>
      <c r="E17" s="27" t="s">
        <v>138</v>
      </c>
      <c r="F17" s="28" t="s">
        <v>139</v>
      </c>
      <c r="G17" s="29" t="s">
        <v>28</v>
      </c>
      <c r="H17" s="29" t="s">
        <v>140</v>
      </c>
      <c r="I17" s="18" t="s">
        <v>30</v>
      </c>
      <c r="J17" s="41" t="s">
        <v>31</v>
      </c>
      <c r="K17" s="26" t="s">
        <v>32</v>
      </c>
      <c r="L17" s="29" t="s">
        <v>33</v>
      </c>
      <c r="M17" s="29">
        <v>202209</v>
      </c>
      <c r="N17" s="29" t="s">
        <v>141</v>
      </c>
      <c r="O17" s="42" t="s">
        <v>142</v>
      </c>
      <c r="P17" s="38">
        <v>3000</v>
      </c>
      <c r="Q17" s="18" t="s">
        <v>37</v>
      </c>
      <c r="R17" s="29" t="s">
        <v>141</v>
      </c>
      <c r="S17" s="29" t="s">
        <v>143</v>
      </c>
      <c r="T17" s="51" t="s">
        <v>144</v>
      </c>
      <c r="U17" s="47" t="s">
        <v>40</v>
      </c>
    </row>
    <row r="18" ht="24" spans="1:21">
      <c r="A18" s="15">
        <f t="shared" ref="A18:A28" si="1">ROW()-3</f>
        <v>15</v>
      </c>
      <c r="B18" s="15" t="s">
        <v>23</v>
      </c>
      <c r="C18" s="15" t="s">
        <v>24</v>
      </c>
      <c r="D18" s="15" t="s">
        <v>145</v>
      </c>
      <c r="E18" s="15" t="s">
        <v>146</v>
      </c>
      <c r="F18" s="20" t="s">
        <v>147</v>
      </c>
      <c r="G18" s="20" t="s">
        <v>28</v>
      </c>
      <c r="H18" s="15" t="s">
        <v>148</v>
      </c>
      <c r="I18" s="18" t="s">
        <v>30</v>
      </c>
      <c r="J18" s="15" t="s">
        <v>31</v>
      </c>
      <c r="K18" s="20" t="s">
        <v>32</v>
      </c>
      <c r="L18" s="20" t="s">
        <v>33</v>
      </c>
      <c r="M18" s="43">
        <v>202209</v>
      </c>
      <c r="N18" s="20" t="s">
        <v>149</v>
      </c>
      <c r="O18" s="20" t="s">
        <v>150</v>
      </c>
      <c r="P18" s="38">
        <v>3000</v>
      </c>
      <c r="Q18" s="18" t="s">
        <v>37</v>
      </c>
      <c r="R18" s="20" t="s">
        <v>149</v>
      </c>
      <c r="S18" s="20" t="s">
        <v>151</v>
      </c>
      <c r="T18" s="52" t="s">
        <v>152</v>
      </c>
      <c r="U18" s="47" t="s">
        <v>40</v>
      </c>
    </row>
    <row r="19" ht="24" spans="1:21">
      <c r="A19" s="15">
        <f t="shared" si="1"/>
        <v>16</v>
      </c>
      <c r="B19" s="15" t="s">
        <v>23</v>
      </c>
      <c r="C19" s="15" t="s">
        <v>24</v>
      </c>
      <c r="D19" s="15" t="s">
        <v>145</v>
      </c>
      <c r="E19" s="15" t="s">
        <v>146</v>
      </c>
      <c r="F19" s="20" t="s">
        <v>153</v>
      </c>
      <c r="G19" s="20" t="s">
        <v>43</v>
      </c>
      <c r="H19" s="15" t="s">
        <v>154</v>
      </c>
      <c r="I19" s="18" t="s">
        <v>30</v>
      </c>
      <c r="J19" s="15" t="s">
        <v>155</v>
      </c>
      <c r="K19" s="20" t="s">
        <v>32</v>
      </c>
      <c r="L19" s="20" t="s">
        <v>33</v>
      </c>
      <c r="M19" s="43">
        <v>202209</v>
      </c>
      <c r="N19" s="20" t="s">
        <v>153</v>
      </c>
      <c r="O19" s="20" t="s">
        <v>156</v>
      </c>
      <c r="P19" s="38">
        <v>3000</v>
      </c>
      <c r="Q19" s="18" t="s">
        <v>37</v>
      </c>
      <c r="R19" s="20" t="s">
        <v>153</v>
      </c>
      <c r="S19" s="20" t="s">
        <v>154</v>
      </c>
      <c r="T19" s="52" t="s">
        <v>157</v>
      </c>
      <c r="U19" s="47" t="s">
        <v>40</v>
      </c>
    </row>
    <row r="20" s="3" customFormat="1" ht="24" spans="1:22">
      <c r="A20" s="15">
        <f t="shared" si="1"/>
        <v>17</v>
      </c>
      <c r="B20" s="15" t="s">
        <v>23</v>
      </c>
      <c r="C20" s="15" t="s">
        <v>24</v>
      </c>
      <c r="D20" s="15" t="s">
        <v>145</v>
      </c>
      <c r="E20" s="23" t="s">
        <v>158</v>
      </c>
      <c r="F20" s="20" t="s">
        <v>159</v>
      </c>
      <c r="G20" s="20" t="s">
        <v>28</v>
      </c>
      <c r="H20" s="24" t="s">
        <v>160</v>
      </c>
      <c r="I20" s="18" t="s">
        <v>30</v>
      </c>
      <c r="J20" s="15" t="s">
        <v>31</v>
      </c>
      <c r="K20" s="20" t="s">
        <v>32</v>
      </c>
      <c r="L20" s="20" t="s">
        <v>33</v>
      </c>
      <c r="M20" s="20">
        <v>202209</v>
      </c>
      <c r="N20" s="20" t="s">
        <v>161</v>
      </c>
      <c r="O20" s="21" t="s">
        <v>162</v>
      </c>
      <c r="P20" s="38">
        <v>3000</v>
      </c>
      <c r="Q20" s="18" t="s">
        <v>37</v>
      </c>
      <c r="R20" s="20" t="s">
        <v>161</v>
      </c>
      <c r="S20" s="21" t="s">
        <v>163</v>
      </c>
      <c r="T20" s="20" t="s">
        <v>164</v>
      </c>
      <c r="U20" s="47" t="s">
        <v>40</v>
      </c>
      <c r="V20"/>
    </row>
    <row r="21" ht="24" spans="1:21">
      <c r="A21" s="15">
        <f t="shared" si="1"/>
        <v>18</v>
      </c>
      <c r="B21" s="15" t="s">
        <v>23</v>
      </c>
      <c r="C21" s="15" t="s">
        <v>24</v>
      </c>
      <c r="D21" s="15" t="s">
        <v>145</v>
      </c>
      <c r="E21" s="23" t="s">
        <v>165</v>
      </c>
      <c r="F21" s="20" t="s">
        <v>166</v>
      </c>
      <c r="G21" s="20" t="s">
        <v>28</v>
      </c>
      <c r="H21" s="30" t="s">
        <v>167</v>
      </c>
      <c r="I21" s="18" t="s">
        <v>30</v>
      </c>
      <c r="J21" s="15" t="s">
        <v>31</v>
      </c>
      <c r="K21" s="20" t="s">
        <v>32</v>
      </c>
      <c r="L21" s="20" t="s">
        <v>33</v>
      </c>
      <c r="M21" s="20">
        <v>202209</v>
      </c>
      <c r="N21" s="20" t="s">
        <v>168</v>
      </c>
      <c r="O21" s="20" t="s">
        <v>169</v>
      </c>
      <c r="P21" s="38">
        <v>3000</v>
      </c>
      <c r="Q21" s="18" t="s">
        <v>37</v>
      </c>
      <c r="R21" s="20" t="s">
        <v>168</v>
      </c>
      <c r="S21" s="20" t="s">
        <v>170</v>
      </c>
      <c r="T21" s="20" t="s">
        <v>171</v>
      </c>
      <c r="U21" s="47" t="s">
        <v>40</v>
      </c>
    </row>
    <row r="22" ht="24" spans="1:21">
      <c r="A22" s="15">
        <f t="shared" si="1"/>
        <v>19</v>
      </c>
      <c r="B22" s="15" t="s">
        <v>23</v>
      </c>
      <c r="C22" s="15" t="s">
        <v>24</v>
      </c>
      <c r="D22" s="15" t="s">
        <v>145</v>
      </c>
      <c r="E22" s="23" t="s">
        <v>165</v>
      </c>
      <c r="F22" s="20" t="s">
        <v>172</v>
      </c>
      <c r="G22" s="20" t="s">
        <v>28</v>
      </c>
      <c r="H22" s="30" t="s">
        <v>173</v>
      </c>
      <c r="I22" s="18" t="s">
        <v>30</v>
      </c>
      <c r="J22" s="15" t="s">
        <v>31</v>
      </c>
      <c r="K22" s="20" t="s">
        <v>32</v>
      </c>
      <c r="L22" s="20" t="s">
        <v>33</v>
      </c>
      <c r="M22" s="20">
        <v>202209</v>
      </c>
      <c r="N22" s="20" t="s">
        <v>174</v>
      </c>
      <c r="O22" s="20" t="s">
        <v>175</v>
      </c>
      <c r="P22" s="38">
        <v>3000</v>
      </c>
      <c r="Q22" s="18" t="s">
        <v>37</v>
      </c>
      <c r="R22" s="20" t="s">
        <v>174</v>
      </c>
      <c r="S22" s="20" t="s">
        <v>176</v>
      </c>
      <c r="T22" s="20" t="s">
        <v>177</v>
      </c>
      <c r="U22" s="47" t="s">
        <v>40</v>
      </c>
    </row>
    <row r="23" ht="48" spans="1:21">
      <c r="A23" s="15">
        <f t="shared" si="1"/>
        <v>20</v>
      </c>
      <c r="B23" s="15" t="s">
        <v>23</v>
      </c>
      <c r="C23" s="15" t="s">
        <v>24</v>
      </c>
      <c r="D23" s="15" t="s">
        <v>145</v>
      </c>
      <c r="E23" s="15" t="s">
        <v>165</v>
      </c>
      <c r="F23" s="15" t="s">
        <v>178</v>
      </c>
      <c r="G23" s="15" t="s">
        <v>28</v>
      </c>
      <c r="H23" s="15" t="s">
        <v>179</v>
      </c>
      <c r="I23" s="15" t="s">
        <v>180</v>
      </c>
      <c r="J23" s="15" t="s">
        <v>181</v>
      </c>
      <c r="K23" s="15" t="s">
        <v>182</v>
      </c>
      <c r="L23" s="15" t="s">
        <v>33</v>
      </c>
      <c r="M23" s="15" t="s">
        <v>183</v>
      </c>
      <c r="N23" s="15" t="s">
        <v>184</v>
      </c>
      <c r="O23" s="15" t="s">
        <v>185</v>
      </c>
      <c r="P23" s="38">
        <v>6000</v>
      </c>
      <c r="Q23" s="15" t="s">
        <v>37</v>
      </c>
      <c r="R23" s="15" t="s">
        <v>184</v>
      </c>
      <c r="S23" s="15" t="s">
        <v>186</v>
      </c>
      <c r="T23" s="15" t="s">
        <v>187</v>
      </c>
      <c r="U23" s="15" t="s">
        <v>188</v>
      </c>
    </row>
    <row r="24" ht="24" spans="1:21">
      <c r="A24" s="15">
        <f t="shared" ref="A24:A29" si="2">ROW()-3</f>
        <v>21</v>
      </c>
      <c r="B24" s="15" t="s">
        <v>23</v>
      </c>
      <c r="C24" s="15" t="s">
        <v>24</v>
      </c>
      <c r="D24" s="15" t="s">
        <v>145</v>
      </c>
      <c r="E24" s="31" t="s">
        <v>189</v>
      </c>
      <c r="F24" s="20" t="s">
        <v>190</v>
      </c>
      <c r="G24" s="20" t="s">
        <v>28</v>
      </c>
      <c r="H24" s="20" t="s">
        <v>191</v>
      </c>
      <c r="I24" s="18" t="s">
        <v>30</v>
      </c>
      <c r="J24" s="15" t="s">
        <v>192</v>
      </c>
      <c r="K24" s="20" t="s">
        <v>32</v>
      </c>
      <c r="L24" s="20" t="s">
        <v>83</v>
      </c>
      <c r="M24" s="20" t="s">
        <v>34</v>
      </c>
      <c r="N24" s="20" t="s">
        <v>193</v>
      </c>
      <c r="O24" s="44" t="s">
        <v>194</v>
      </c>
      <c r="P24" s="38">
        <v>3000</v>
      </c>
      <c r="Q24" s="18" t="s">
        <v>37</v>
      </c>
      <c r="R24" s="20" t="s">
        <v>193</v>
      </c>
      <c r="S24" s="20" t="s">
        <v>195</v>
      </c>
      <c r="T24" s="43" t="s">
        <v>196</v>
      </c>
      <c r="U24" s="47" t="s">
        <v>40</v>
      </c>
    </row>
    <row r="25" ht="24" spans="1:21">
      <c r="A25" s="15">
        <f t="shared" si="2"/>
        <v>22</v>
      </c>
      <c r="B25" s="15" t="s">
        <v>23</v>
      </c>
      <c r="C25" s="15" t="s">
        <v>24</v>
      </c>
      <c r="D25" s="15" t="s">
        <v>145</v>
      </c>
      <c r="E25" s="15" t="s">
        <v>197</v>
      </c>
      <c r="F25" s="20" t="s">
        <v>198</v>
      </c>
      <c r="G25" s="20" t="s">
        <v>43</v>
      </c>
      <c r="H25" s="20" t="s">
        <v>199</v>
      </c>
      <c r="I25" s="18" t="s">
        <v>30</v>
      </c>
      <c r="J25" s="15" t="s">
        <v>110</v>
      </c>
      <c r="K25" s="20" t="s">
        <v>32</v>
      </c>
      <c r="L25" s="20" t="s">
        <v>33</v>
      </c>
      <c r="M25" s="20">
        <v>202209</v>
      </c>
      <c r="N25" s="21" t="s">
        <v>200</v>
      </c>
      <c r="O25" s="21" t="s">
        <v>201</v>
      </c>
      <c r="P25" s="38">
        <v>3000</v>
      </c>
      <c r="Q25" s="18" t="s">
        <v>37</v>
      </c>
      <c r="R25" s="21" t="s">
        <v>200</v>
      </c>
      <c r="S25" s="21" t="s">
        <v>202</v>
      </c>
      <c r="T25" s="21" t="s">
        <v>203</v>
      </c>
      <c r="U25" s="47" t="s">
        <v>40</v>
      </c>
    </row>
    <row r="26" ht="24" spans="1:21">
      <c r="A26" s="15">
        <f t="shared" si="2"/>
        <v>23</v>
      </c>
      <c r="B26" s="15" t="s">
        <v>23</v>
      </c>
      <c r="C26" s="15" t="s">
        <v>24</v>
      </c>
      <c r="D26" s="15" t="s">
        <v>145</v>
      </c>
      <c r="E26" s="15" t="s">
        <v>197</v>
      </c>
      <c r="F26" s="20" t="s">
        <v>204</v>
      </c>
      <c r="G26" s="20" t="s">
        <v>43</v>
      </c>
      <c r="H26" s="20" t="s">
        <v>205</v>
      </c>
      <c r="I26" s="18" t="s">
        <v>30</v>
      </c>
      <c r="J26" s="15" t="s">
        <v>206</v>
      </c>
      <c r="K26" s="20" t="s">
        <v>32</v>
      </c>
      <c r="L26" s="20" t="s">
        <v>33</v>
      </c>
      <c r="M26" s="20">
        <v>202209</v>
      </c>
      <c r="N26" s="20" t="s">
        <v>207</v>
      </c>
      <c r="O26" s="20" t="s">
        <v>208</v>
      </c>
      <c r="P26" s="38">
        <v>3000</v>
      </c>
      <c r="Q26" s="18" t="s">
        <v>37</v>
      </c>
      <c r="R26" s="20" t="s">
        <v>207</v>
      </c>
      <c r="S26" s="20" t="s">
        <v>209</v>
      </c>
      <c r="T26" s="43" t="s">
        <v>210</v>
      </c>
      <c r="U26" s="47" t="s">
        <v>40</v>
      </c>
    </row>
    <row r="27" ht="24" spans="1:21">
      <c r="A27" s="15">
        <f t="shared" si="2"/>
        <v>24</v>
      </c>
      <c r="B27" s="15" t="s">
        <v>23</v>
      </c>
      <c r="C27" s="15" t="s">
        <v>24</v>
      </c>
      <c r="D27" s="15" t="s">
        <v>145</v>
      </c>
      <c r="E27" s="23" t="s">
        <v>211</v>
      </c>
      <c r="F27" s="20" t="s">
        <v>212</v>
      </c>
      <c r="G27" s="20" t="s">
        <v>43</v>
      </c>
      <c r="H27" s="24" t="s">
        <v>213</v>
      </c>
      <c r="I27" s="18" t="s">
        <v>30</v>
      </c>
      <c r="J27" s="15" t="s">
        <v>31</v>
      </c>
      <c r="K27" s="20" t="s">
        <v>32</v>
      </c>
      <c r="L27" s="20" t="s">
        <v>33</v>
      </c>
      <c r="M27" s="20">
        <v>20220901</v>
      </c>
      <c r="N27" s="20" t="s">
        <v>214</v>
      </c>
      <c r="O27" s="21" t="s">
        <v>215</v>
      </c>
      <c r="P27" s="38">
        <v>3000</v>
      </c>
      <c r="Q27" s="18" t="s">
        <v>37</v>
      </c>
      <c r="R27" s="20" t="s">
        <v>214</v>
      </c>
      <c r="S27" s="21" t="s">
        <v>216</v>
      </c>
      <c r="T27" s="20" t="s">
        <v>217</v>
      </c>
      <c r="U27" s="47" t="s">
        <v>40</v>
      </c>
    </row>
    <row r="28" ht="24" spans="1:21">
      <c r="A28" s="15">
        <f t="shared" si="2"/>
        <v>25</v>
      </c>
      <c r="B28" s="15" t="s">
        <v>23</v>
      </c>
      <c r="C28" s="15" t="s">
        <v>24</v>
      </c>
      <c r="D28" s="15" t="s">
        <v>145</v>
      </c>
      <c r="E28" s="23" t="s">
        <v>211</v>
      </c>
      <c r="F28" s="20" t="s">
        <v>218</v>
      </c>
      <c r="G28" s="20" t="s">
        <v>28</v>
      </c>
      <c r="H28" s="24" t="s">
        <v>219</v>
      </c>
      <c r="I28" s="18" t="s">
        <v>30</v>
      </c>
      <c r="J28" s="15" t="s">
        <v>31</v>
      </c>
      <c r="K28" s="20" t="s">
        <v>32</v>
      </c>
      <c r="L28" s="20" t="s">
        <v>33</v>
      </c>
      <c r="M28" s="20">
        <v>20220901</v>
      </c>
      <c r="N28" s="20" t="s">
        <v>220</v>
      </c>
      <c r="O28" s="21" t="s">
        <v>221</v>
      </c>
      <c r="P28" s="38">
        <v>3000</v>
      </c>
      <c r="Q28" s="18" t="s">
        <v>37</v>
      </c>
      <c r="R28" s="20" t="s">
        <v>220</v>
      </c>
      <c r="S28" s="21" t="s">
        <v>222</v>
      </c>
      <c r="T28" s="20" t="s">
        <v>223</v>
      </c>
      <c r="U28" s="47" t="s">
        <v>40</v>
      </c>
    </row>
    <row r="29" ht="24" spans="1:21">
      <c r="A29" s="15">
        <f t="shared" si="2"/>
        <v>26</v>
      </c>
      <c r="B29" s="15" t="s">
        <v>23</v>
      </c>
      <c r="C29" s="15" t="s">
        <v>24</v>
      </c>
      <c r="D29" s="15" t="s">
        <v>145</v>
      </c>
      <c r="E29" s="23" t="s">
        <v>224</v>
      </c>
      <c r="F29" s="32" t="s">
        <v>225</v>
      </c>
      <c r="G29" s="20" t="s">
        <v>28</v>
      </c>
      <c r="H29" s="24" t="s">
        <v>226</v>
      </c>
      <c r="I29" s="18" t="s">
        <v>30</v>
      </c>
      <c r="J29" s="45" t="s">
        <v>31</v>
      </c>
      <c r="K29" s="20" t="s">
        <v>32</v>
      </c>
      <c r="L29" s="20" t="s">
        <v>33</v>
      </c>
      <c r="M29" s="20">
        <v>202209</v>
      </c>
      <c r="N29" s="20" t="s">
        <v>227</v>
      </c>
      <c r="O29" s="21" t="s">
        <v>228</v>
      </c>
      <c r="P29" s="38">
        <v>3000</v>
      </c>
      <c r="Q29" s="18" t="s">
        <v>37</v>
      </c>
      <c r="R29" s="20" t="s">
        <v>227</v>
      </c>
      <c r="S29" s="21" t="s">
        <v>229</v>
      </c>
      <c r="T29" s="20" t="s">
        <v>230</v>
      </c>
      <c r="U29" s="47" t="s">
        <v>40</v>
      </c>
    </row>
    <row r="30" s="4" customFormat="1" ht="35" customHeight="1" spans="1:21">
      <c r="A30" s="13"/>
      <c r="B30" s="33" t="s">
        <v>231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6"/>
      <c r="P30" s="13">
        <f>SUM(P4:P29)</f>
        <v>81000</v>
      </c>
      <c r="Q30" s="53"/>
      <c r="R30" s="54"/>
      <c r="S30" s="14"/>
      <c r="T30" s="55"/>
      <c r="U30" s="56"/>
    </row>
  </sheetData>
  <mergeCells count="3">
    <mergeCell ref="A1:U1"/>
    <mergeCell ref="A2:U2"/>
    <mergeCell ref="B30:O30"/>
  </mergeCells>
  <conditionalFormatting sqref="F4">
    <cfRule type="duplicateValues" dxfId="0" priority="16"/>
  </conditionalFormatting>
  <conditionalFormatting sqref="F6">
    <cfRule type="duplicateValues" dxfId="0" priority="14"/>
  </conditionalFormatting>
  <conditionalFormatting sqref="F7">
    <cfRule type="duplicateValues" dxfId="0" priority="15"/>
  </conditionalFormatting>
  <conditionalFormatting sqref="F9">
    <cfRule type="duplicateValues" dxfId="0" priority="13"/>
  </conditionalFormatting>
  <conditionalFormatting sqref="F10">
    <cfRule type="duplicateValues" dxfId="0" priority="7"/>
  </conditionalFormatting>
  <conditionalFormatting sqref="F11">
    <cfRule type="duplicateValues" dxfId="0" priority="12"/>
  </conditionalFormatting>
  <conditionalFormatting sqref="F13">
    <cfRule type="duplicateValues" dxfId="0" priority="10"/>
  </conditionalFormatting>
  <conditionalFormatting sqref="F14">
    <cfRule type="duplicateValues" dxfId="0" priority="11"/>
  </conditionalFormatting>
  <conditionalFormatting sqref="F15">
    <cfRule type="duplicateValues" dxfId="0" priority="6"/>
  </conditionalFormatting>
  <conditionalFormatting sqref="F16">
    <cfRule type="duplicateValues" dxfId="0" priority="5"/>
  </conditionalFormatting>
  <conditionalFormatting sqref="F17">
    <cfRule type="duplicateValues" dxfId="0" priority="4"/>
  </conditionalFormatting>
  <conditionalFormatting sqref="F28">
    <cfRule type="duplicateValues" dxfId="0" priority="3"/>
  </conditionalFormatting>
  <conditionalFormatting sqref="F24:F27 F18:F22">
    <cfRule type="duplicateValues" dxfId="0" priority="8"/>
  </conditionalFormatting>
  <dataValidations count="2">
    <dataValidation type="list" allowBlank="1" showInputMessage="1" showErrorMessage="1" sqref="I3 I30">
      <formula1>"春季,秋季"</formula1>
    </dataValidation>
    <dataValidation type="list" allowBlank="1" showInputMessage="1" showErrorMessage="1" sqref="L3">
      <formula1>"中职,高职"</formula1>
    </dataValidation>
  </dataValidations>
  <printOptions horizontalCentered="1"/>
  <pageMargins left="0.751388888888889" right="0.751388888888889" top="0.802777777777778" bottom="0.802777777777778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杨万大</cp:lastModifiedBy>
  <dcterms:created xsi:type="dcterms:W3CDTF">2023-07-20T15:28:09Z</dcterms:created>
  <dcterms:modified xsi:type="dcterms:W3CDTF">2023-10-30T06:57:16Z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94D056F1F75842659B826F6A31B920F5_13</vt:lpwstr>
  </property>
</Properties>
</file>