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92"/>
  </bookViews>
  <sheets>
    <sheet name="2022年社会保险基金收支预算总表" sheetId="3" r:id="rId1"/>
  </sheets>
  <externalReferences>
    <externalReference r:id="rId2"/>
    <externalReference r:id="rId3"/>
  </externalReferences>
  <definedNames>
    <definedName name="_">#REF!</definedName>
    <definedName name="_6_其他">#REF!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<sst xmlns="http://schemas.openxmlformats.org/spreadsheetml/2006/main" count="31" uniqueCount="31">
  <si>
    <t>2022年社会保险基金收支平衡表</t>
  </si>
  <si>
    <t>社预01表</t>
  </si>
  <si>
    <t>资阳区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</si>
  <si>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</si>
  <si>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</si>
  <si>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</si>
  <si>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</si>
  <si>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</si>
  <si>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</si>
  <si>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</si>
  <si>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</si>
  <si>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
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</si>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</sst>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);[Red]\(#,##0.00\)"/>
    <numFmt numFmtId="43" formatCode="_ * #,##0.00_ ;_ * \-#,##0.00_ ;_ * &quot;-&quot;??_ ;_ @_ "/>
  </numFmts>
  <fonts count="28"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sz val="12"/>
      <name val="宋体"/>
      <charset val="134"/>
    </font>
    <font>
      <b/>
      <sz val="18"/>
      <color indexed="8"/>
      <name val="方正小标宋简体"/>
      <charset val="1"/>
    </font>
    <font>
      <b/>
      <sz val="18"/>
      <name val="方正小标宋简体"/>
      <charset val="1"/>
    </font>
    <font>
      <b/>
      <sz val="9"/>
      <color indexed="8"/>
      <name val="宋体"/>
      <charset val="1"/>
    </font>
    <font>
      <b/>
      <sz val="9"/>
      <name val="宋体"/>
      <charset val="1"/>
    </font>
    <font>
      <sz val="9"/>
      <color indexed="8"/>
      <name val="宋体"/>
      <charset val="1"/>
    </font>
    <font>
      <sz val="9"/>
      <name val="宋体"/>
      <charset val="1"/>
    </font>
    <font>
      <sz val="11"/>
      <color theme="1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5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b/>
      <sz val="13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49"/>
    <xf numFmtId="0" fontId="1" fillId="0" borderId="0" xfId="49" applyFont="1"/>
    <xf numFmtId="0" fontId="2" fillId="0" borderId="0" xfId="49" applyFont="1" applyFill="1"/>
    <xf numFmtId="49" fontId="3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/>
    <xf numFmtId="49" fontId="5" fillId="0" borderId="0" xfId="49" applyNumberFormat="1" applyFont="1" applyFill="1" applyAlignment="1">
      <alignment vertical="center"/>
    </xf>
    <xf numFmtId="49" fontId="6" fillId="0" borderId="0" xfId="49" applyNumberFormat="1" applyFont="1" applyFill="1"/>
    <xf numFmtId="49" fontId="5" fillId="0" borderId="1" xfId="49" applyNumberFormat="1" applyFont="1" applyFill="1" applyBorder="1" applyAlignment="1">
      <alignment vertical="center"/>
    </xf>
    <xf numFmtId="49" fontId="5" fillId="0" borderId="2" xfId="49" applyNumberFormat="1" applyFont="1" applyFill="1" applyBorder="1" applyAlignment="1">
      <alignment vertical="center"/>
    </xf>
    <xf numFmtId="49" fontId="6" fillId="0" borderId="2" xfId="49" applyNumberFormat="1" applyFont="1" applyFill="1" applyBorder="1"/>
    <xf numFmtId="49" fontId="5" fillId="0" borderId="3" xfId="49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 wrapText="1"/>
    </xf>
    <xf numFmtId="49" fontId="5" fillId="0" borderId="5" xfId="49" applyNumberFormat="1" applyFont="1" applyFill="1" applyBorder="1" applyAlignment="1">
      <alignment horizontal="center" vertical="center" wrapText="1"/>
    </xf>
    <xf numFmtId="49" fontId="5" fillId="0" borderId="6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7" fillId="0" borderId="7" xfId="49" applyNumberFormat="1" applyFont="1" applyFill="1" applyBorder="1" applyAlignment="1">
      <alignment horizontal="left" vertical="center"/>
    </xf>
    <xf numFmtId="177" fontId="7" fillId="0" borderId="3" xfId="49" applyNumberFormat="1" applyFont="1" applyFill="1" applyBorder="1" applyAlignment="1">
      <alignment vertical="center"/>
    </xf>
    <xf numFmtId="176" fontId="7" fillId="0" borderId="8" xfId="49" applyNumberFormat="1" applyFont="1" applyFill="1" applyBorder="1" applyAlignment="1">
      <alignment horizontal="right" vertical="center"/>
    </xf>
    <xf numFmtId="176" fontId="7" fillId="0" borderId="3" xfId="49" applyNumberFormat="1" applyFont="1" applyFill="1" applyBorder="1" applyAlignment="1">
      <alignment horizontal="right" vertical="center"/>
    </xf>
    <xf numFmtId="49" fontId="7" fillId="0" borderId="3" xfId="49" applyNumberFormat="1" applyFont="1" applyFill="1" applyBorder="1" applyAlignment="1">
      <alignment horizontal="left" vertical="center"/>
    </xf>
    <xf numFmtId="49" fontId="7" fillId="0" borderId="3" xfId="49" applyNumberFormat="1" applyFont="1" applyFill="1" applyBorder="1" applyAlignment="1">
      <alignment vertical="center"/>
    </xf>
    <xf numFmtId="176" fontId="7" fillId="0" borderId="3" xfId="49" applyNumberFormat="1" applyFont="1" applyFill="1" applyBorder="1" applyAlignment="1">
      <alignment horizontal="center" vertical="center"/>
    </xf>
    <xf numFmtId="49" fontId="8" fillId="0" borderId="0" xfId="49" applyNumberFormat="1" applyFont="1" applyFill="1"/>
    <xf numFmtId="0" fontId="7" fillId="0" borderId="0" xfId="49" applyFont="1" applyFill="1" applyAlignment="1">
      <alignment vertical="center"/>
    </xf>
    <xf numFmtId="0" fontId="8" fillId="0" borderId="0" xfId="49" applyFont="1" applyFill="1"/>
    <xf numFmtId="49" fontId="5" fillId="0" borderId="0" xfId="49" applyNumberFormat="1" applyFont="1" applyFill="1" applyAlignment="1">
      <alignment horizontal="right"/>
    </xf>
    <xf numFmtId="49" fontId="5" fillId="0" borderId="1" xfId="49" applyNumberFormat="1" applyFont="1" applyFill="1" applyBorder="1" applyAlignment="1">
      <alignment horizontal="right" vertical="center"/>
    </xf>
    <xf numFmtId="176" fontId="7" fillId="0" borderId="4" xfId="49" applyNumberFormat="1" applyFont="1" applyFill="1" applyBorder="1" applyAlignment="1">
      <alignment horizontal="right" vertical="center"/>
    </xf>
    <xf numFmtId="0" fontId="7" fillId="0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tabSelected="1" view="pageBreakPreview" zoomScaleNormal="100" workbookViewId="0">
      <pane topLeftCell="B5" activePane="bottomRight" state="frozen"/>
      <selection activeCell="A1" sqref="A1:I1"/>
    </sheetView>
  </sheetViews>
  <sheetFormatPr defaultColWidth="8" defaultRowHeight="14.25"/>
  <cols>
    <col min="1" max="1" width="29.625" style="2" customWidth="1"/>
    <col min="2" max="2" width="12.625" style="2" customWidth="1"/>
    <col min="3" max="3" width="10.75" style="2" customWidth="1"/>
    <col min="4" max="4" width="11.875" style="2" customWidth="1"/>
    <col min="5" max="5" width="12.625" style="2" customWidth="1"/>
    <col min="6" max="6" width="14.375" style="2" customWidth="1"/>
    <col min="7" max="7" width="10.625" style="2" customWidth="1"/>
    <col min="8" max="8" width="7.875" style="2" customWidth="1"/>
    <col min="9" max="9" width="11.125" style="2" customWidth="1"/>
  </cols>
  <sheetData>
    <row r="1" ht="30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12" customHeight="1" spans="1:9">
      <c r="A2" s="6"/>
      <c r="B2" s="6"/>
      <c r="C2" s="6"/>
      <c r="D2" s="7"/>
      <c r="E2" s="6"/>
      <c r="F2" s="6"/>
      <c r="G2" s="6"/>
      <c r="H2" s="6"/>
      <c r="I2" s="26" t="s">
        <v>1</v>
      </c>
    </row>
    <row r="3" s="1" customFormat="1" ht="12" customHeight="1" spans="1:9">
      <c r="A3" s="8" t="s">
        <v>2</v>
      </c>
      <c r="B3" s="8"/>
      <c r="C3" s="9"/>
      <c r="D3" s="10"/>
      <c r="E3" s="8"/>
      <c r="F3" s="8"/>
      <c r="G3" s="8"/>
      <c r="H3" s="8"/>
      <c r="I3" s="27" t="s">
        <v>3</v>
      </c>
    </row>
    <row r="4" ht="23" customHeight="1" spans="1:9">
      <c r="A4" s="11" t="s">
        <v>4</v>
      </c>
      <c r="B4" s="12" t="s">
        <v>5</v>
      </c>
      <c r="C4" s="13" t="s">
        <v>6</v>
      </c>
      <c r="D4" s="13" t="s">
        <v>7</v>
      </c>
      <c r="E4" s="14" t="s">
        <v>8</v>
      </c>
      <c r="F4" s="15" t="s">
        <v>9</v>
      </c>
      <c r="G4" s="15" t="s">
        <v>10</v>
      </c>
      <c r="H4" s="15" t="s">
        <v>11</v>
      </c>
      <c r="I4" s="12" t="s">
        <v>12</v>
      </c>
    </row>
    <row r="5" ht="23" customHeight="1" spans="1:9">
      <c r="A5" s="16" t="s">
        <v>13</v>
      </c>
      <c r="B5" s="17">
        <f>C5+D5+E5+F5+G5+H5+I5</f>
        <v>439510158.59</v>
      </c>
      <c r="C5" s="18">
        <v>0</v>
      </c>
      <c r="D5" s="17">
        <v>114080380</v>
      </c>
      <c r="E5" s="17">
        <v>321225548.59</v>
      </c>
      <c r="F5" s="19">
        <v>0</v>
      </c>
      <c r="G5" s="19">
        <v>0</v>
      </c>
      <c r="H5" s="19">
        <v>0</v>
      </c>
      <c r="I5" s="17">
        <v>4204230</v>
      </c>
    </row>
    <row r="6" ht="23" customHeight="1" spans="1:9">
      <c r="A6" s="20" t="s">
        <v>14</v>
      </c>
      <c r="B6" s="17">
        <f>C6+D6+E6+F6+G6+H6+I6</f>
        <v>173293678.59</v>
      </c>
      <c r="C6" s="19">
        <v>0</v>
      </c>
      <c r="D6" s="17">
        <v>36863900</v>
      </c>
      <c r="E6" s="17">
        <v>132375548.59</v>
      </c>
      <c r="F6" s="19">
        <v>0</v>
      </c>
      <c r="G6" s="19">
        <v>0</v>
      </c>
      <c r="H6" s="19">
        <v>0</v>
      </c>
      <c r="I6" s="17">
        <v>4054230</v>
      </c>
    </row>
    <row r="7" ht="23" customHeight="1" spans="1:9">
      <c r="A7" s="20" t="s">
        <v>15</v>
      </c>
      <c r="B7" s="17">
        <f>C7+D7+E7+F7+G7+H7+I7</f>
        <v>262616480</v>
      </c>
      <c r="C7" s="19">
        <v>0</v>
      </c>
      <c r="D7" s="17">
        <v>76516480</v>
      </c>
      <c r="E7" s="17">
        <v>186100000</v>
      </c>
      <c r="F7" s="19">
        <v>0</v>
      </c>
      <c r="G7" s="19">
        <v>0</v>
      </c>
      <c r="H7" s="19">
        <v>0</v>
      </c>
      <c r="I7" s="28">
        <v>0</v>
      </c>
    </row>
    <row r="8" ht="23" customHeight="1" spans="1:9">
      <c r="A8" s="21" t="s">
        <v>16</v>
      </c>
      <c r="B8" s="17" t="e">
        <f>C8+D8+E8+F8+G8+H8+I8</f>
        <v>#VALUE!</v>
      </c>
      <c r="C8" s="19">
        <v>0</v>
      </c>
      <c r="D8" s="17">
        <v>400000</v>
      </c>
      <c r="E8" s="17" t="s">
        <v>17</v>
      </c>
      <c r="F8" s="19">
        <v>0</v>
      </c>
      <c r="G8" s="19">
        <v>0</v>
      </c>
      <c r="H8" s="19">
        <v>0</v>
      </c>
      <c r="I8" s="17">
        <v>70000</v>
      </c>
    </row>
    <row r="9" ht="23" customHeight="1" spans="1:9">
      <c r="A9" s="21" t="s">
        <v>18</v>
      </c>
      <c r="B9" s="19">
        <f>C9+D9</f>
        <v>0</v>
      </c>
      <c r="C9" s="19">
        <v>0</v>
      </c>
      <c r="D9" s="19">
        <v>0</v>
      </c>
      <c r="E9" s="22"/>
      <c r="F9" s="19"/>
      <c r="G9" s="19"/>
      <c r="H9" s="19"/>
      <c r="I9" s="17"/>
    </row>
    <row r="10" ht="23" customHeight="1" spans="1:9">
      <c r="A10" s="21" t="s">
        <v>19</v>
      </c>
      <c r="B10" s="17">
        <f>C10+D10+E10+F10+I10</f>
        <v>2680000</v>
      </c>
      <c r="C10" s="19">
        <v>0</v>
      </c>
      <c r="D10" s="17">
        <v>100000</v>
      </c>
      <c r="E10" s="17">
        <v>2500000</v>
      </c>
      <c r="F10" s="19">
        <v>0</v>
      </c>
      <c r="G10" s="19"/>
      <c r="H10" s="19"/>
      <c r="I10" s="17">
        <v>80000</v>
      </c>
    </row>
    <row r="11" ht="23" customHeight="1" spans="1:9">
      <c r="A11" s="21" t="s">
        <v>20</v>
      </c>
      <c r="B11" s="17">
        <f>C11+D11+E11+F11+G11+H11+I11</f>
        <v>200000</v>
      </c>
      <c r="C11" s="19">
        <v>0</v>
      </c>
      <c r="D11" s="17">
        <v>200000</v>
      </c>
      <c r="E11" s="17">
        <v>0</v>
      </c>
      <c r="F11" s="19">
        <v>0</v>
      </c>
      <c r="G11" s="19">
        <v>0</v>
      </c>
      <c r="H11" s="19">
        <v>0</v>
      </c>
      <c r="I11" s="17">
        <v>0</v>
      </c>
    </row>
    <row r="12" ht="23" customHeight="1" spans="1:9">
      <c r="A12" s="21" t="s">
        <v>21</v>
      </c>
      <c r="B12" s="19">
        <f>C12</f>
        <v>0</v>
      </c>
      <c r="C12" s="19">
        <v>0</v>
      </c>
      <c r="D12" s="19"/>
      <c r="E12" s="17"/>
      <c r="F12" s="19"/>
      <c r="G12" s="19"/>
      <c r="H12" s="19"/>
      <c r="I12" s="17"/>
    </row>
    <row r="13" ht="23" customHeight="1" spans="1:9">
      <c r="A13" s="21" t="s">
        <v>22</v>
      </c>
      <c r="B13" s="19">
        <f>C13</f>
        <v>0</v>
      </c>
      <c r="C13" s="19">
        <v>0</v>
      </c>
      <c r="D13" s="19"/>
      <c r="E13" s="17"/>
      <c r="F13" s="19"/>
      <c r="G13" s="19"/>
      <c r="H13" s="19"/>
      <c r="I13" s="17"/>
    </row>
    <row r="14" ht="23" customHeight="1" spans="1:9">
      <c r="A14" s="20" t="s">
        <v>23</v>
      </c>
      <c r="B14" s="17">
        <f>C14+D14+E14+F14+G14+H14+I14</f>
        <v>405923015.76</v>
      </c>
      <c r="C14" s="19">
        <v>0</v>
      </c>
      <c r="D14" s="17">
        <v>81254025.84</v>
      </c>
      <c r="E14" s="17">
        <v>321163229.92</v>
      </c>
      <c r="F14" s="19">
        <v>0</v>
      </c>
      <c r="G14" s="19">
        <v>0</v>
      </c>
      <c r="H14" s="19">
        <v>0</v>
      </c>
      <c r="I14" s="17">
        <v>3505760</v>
      </c>
    </row>
    <row r="15" ht="23" customHeight="1" spans="1:9">
      <c r="A15" s="20" t="s">
        <v>24</v>
      </c>
      <c r="B15" s="17">
        <f>C15+D15+E15+F15+G15+H15+I15</f>
        <v>401755931.76</v>
      </c>
      <c r="C15" s="19">
        <v>0</v>
      </c>
      <c r="D15" s="17">
        <v>80754025.84</v>
      </c>
      <c r="E15" s="17">
        <v>319863229.92</v>
      </c>
      <c r="F15" s="19">
        <v>0</v>
      </c>
      <c r="G15" s="19">
        <v>0</v>
      </c>
      <c r="H15" s="19">
        <v>0</v>
      </c>
      <c r="I15" s="17">
        <v>1138676</v>
      </c>
    </row>
    <row r="16" ht="23" customHeight="1" spans="1:9">
      <c r="A16" s="20" t="s">
        <v>25</v>
      </c>
      <c r="B16" s="17">
        <f>C16+D16+E16+F16+I16</f>
        <v>1800000</v>
      </c>
      <c r="C16" s="19">
        <v>0</v>
      </c>
      <c r="D16" s="17">
        <v>500000</v>
      </c>
      <c r="E16" s="17">
        <v>1300000</v>
      </c>
      <c r="F16" s="19">
        <v>0</v>
      </c>
      <c r="G16" s="19"/>
      <c r="H16" s="19"/>
      <c r="I16" s="19">
        <v>0</v>
      </c>
    </row>
    <row r="17" ht="23" customHeight="1" spans="1:9">
      <c r="A17" s="21" t="s">
        <v>26</v>
      </c>
      <c r="B17" s="19">
        <f>C17+D17+E17+F17+G17+H17+I17</f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ht="23" customHeight="1" spans="1:9">
      <c r="A18" s="21" t="s">
        <v>27</v>
      </c>
      <c r="B18" s="19">
        <f>C18</f>
        <v>0</v>
      </c>
      <c r="C18" s="19">
        <v>0</v>
      </c>
      <c r="D18" s="19"/>
      <c r="E18" s="19"/>
      <c r="F18" s="19"/>
      <c r="G18" s="19"/>
      <c r="H18" s="19"/>
      <c r="I18" s="19"/>
    </row>
    <row r="19" ht="23" customHeight="1" spans="1:9">
      <c r="A19" s="21" t="s">
        <v>28</v>
      </c>
      <c r="B19" s="19">
        <f>C19</f>
        <v>0</v>
      </c>
      <c r="C19" s="19">
        <v>0</v>
      </c>
      <c r="D19" s="19"/>
      <c r="E19" s="19"/>
      <c r="F19" s="19"/>
      <c r="G19" s="19"/>
      <c r="H19" s="19"/>
      <c r="I19" s="19"/>
    </row>
    <row r="20" ht="23" customHeight="1" spans="1:9">
      <c r="A20" s="16" t="s">
        <v>29</v>
      </c>
      <c r="B20" s="17">
        <f>C20+D20+E20+F20+G20+H20+I20</f>
        <v>33587142.83</v>
      </c>
      <c r="C20" s="19">
        <v>0</v>
      </c>
      <c r="D20" s="17">
        <v>32826354.16</v>
      </c>
      <c r="E20" s="17">
        <v>62318.67</v>
      </c>
      <c r="F20" s="19">
        <v>0</v>
      </c>
      <c r="G20" s="19">
        <v>0</v>
      </c>
      <c r="H20" s="19">
        <v>0</v>
      </c>
      <c r="I20" s="17">
        <v>698470</v>
      </c>
    </row>
    <row r="21" ht="23" customHeight="1" spans="1:9">
      <c r="A21" s="20" t="s">
        <v>30</v>
      </c>
      <c r="B21" s="17">
        <f>C21+D21+E21+F21+G21+H21+I21</f>
        <v>360893621.5</v>
      </c>
      <c r="C21" s="19">
        <v>0</v>
      </c>
      <c r="D21" s="17">
        <v>319548288.48</v>
      </c>
      <c r="E21" s="17">
        <v>17272650.68</v>
      </c>
      <c r="F21" s="19">
        <v>0</v>
      </c>
      <c r="G21" s="19">
        <v>0</v>
      </c>
      <c r="H21" s="19">
        <v>0</v>
      </c>
      <c r="I21" s="17">
        <v>24072682.34</v>
      </c>
    </row>
    <row r="22" ht="27" customHeight="1" spans="1:9">
      <c r="A22" s="23"/>
      <c r="B22" s="24"/>
      <c r="C22" s="24"/>
      <c r="D22" s="25"/>
      <c r="E22" s="24"/>
      <c r="F22" s="24"/>
      <c r="G22" s="24"/>
      <c r="H22" s="24"/>
      <c r="I22" s="29"/>
    </row>
  </sheetData>
  <mergeCells count="1">
    <mergeCell ref="A1:I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orientation="landscape" useFirstPageNumber="1" errors="blank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2021-11-29T08:45:00Z</dcterms:created>
  <dcterms:modified xsi:type="dcterms:W3CDTF">2023-10-07T02:47:06Z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A93A7D2997FE4C919EA326970FB04BA3</vt:lpwstr>
  </property>
  <property fmtid="{D5CDD505-2E9C-101B-9397-08002B2CF9AE}" pid="3" name="KSOProductBuildVer">
    <vt:lpwstr>2052-11.1.0.11744</vt:lpwstr>
  </property>
</Properties>
</file>