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第2带星" sheetId="1" r:id="rId1"/>
  </sheets>
  <definedNames>
    <definedName name="_xlnm.Print_Area" localSheetId="0">第2带星!$A$1:$L$6</definedName>
    <definedName name="_xlnm.Print_Titles" localSheetId="0">第2带星!$1:$4</definedName>
  </definedNames>
  <calcPr calcId="144525"/>
</workbook>
</file>

<file path=xl/sharedStrings.xml><?xml version="1.0" encoding="utf-8"?>
<sst xmlns="http://schemas.openxmlformats.org/spreadsheetml/2006/main" count="74" uniqueCount="53">
  <si>
    <t>资阳区2021年度森林抚育补助资金第二批分配方案</t>
  </si>
  <si>
    <t>补助对象</t>
  </si>
  <si>
    <t>抚育地点</t>
  </si>
  <si>
    <t>作业方式</t>
  </si>
  <si>
    <t>作业面积</t>
  </si>
  <si>
    <t>补助金额</t>
  </si>
  <si>
    <t>合同编号</t>
  </si>
  <si>
    <t>身份证号</t>
  </si>
  <si>
    <t>直补卡号</t>
  </si>
  <si>
    <t>联系方式</t>
  </si>
  <si>
    <t>开户行</t>
  </si>
  <si>
    <t>备注</t>
  </si>
  <si>
    <t>全区合计</t>
  </si>
  <si>
    <t>陈卫起</t>
  </si>
  <si>
    <t>割灌除草</t>
  </si>
  <si>
    <t>4323211969****841X</t>
  </si>
  <si>
    <t>60561002****149846</t>
  </si>
  <si>
    <t>益阳市马良营业所</t>
  </si>
  <si>
    <t>陈迪辉</t>
  </si>
  <si>
    <t>4323211975****8392</t>
  </si>
  <si>
    <t>60561002****151664</t>
  </si>
  <si>
    <t>范铁牛</t>
  </si>
  <si>
    <t>4323211978****8393</t>
  </si>
  <si>
    <t>60561002****275937</t>
  </si>
  <si>
    <t>益阳邮储银行</t>
  </si>
  <si>
    <t>欧雄伟</t>
  </si>
  <si>
    <t>4323211977****8399</t>
  </si>
  <si>
    <t>62179956****1127732</t>
  </si>
  <si>
    <t>刘寅秋</t>
  </si>
  <si>
    <t>4323211974****8411</t>
  </si>
  <si>
    <t>60561002****630887</t>
  </si>
  <si>
    <t>益阳市马良支行</t>
  </si>
  <si>
    <t>黄光明</t>
  </si>
  <si>
    <t>4323211963****8397</t>
  </si>
  <si>
    <t>60561002****164327</t>
  </si>
  <si>
    <t>田放勋</t>
  </si>
  <si>
    <t>4323011951****5513</t>
  </si>
  <si>
    <t>60561002****286186</t>
  </si>
  <si>
    <t>田先华</t>
  </si>
  <si>
    <t>4323011954****5516</t>
  </si>
  <si>
    <t>60561002****286284</t>
  </si>
  <si>
    <t>龚文学</t>
  </si>
  <si>
    <t>4309021980****7537</t>
  </si>
  <si>
    <t>62179956****6824699</t>
  </si>
  <si>
    <t>龚介仁</t>
  </si>
  <si>
    <t>4323011954****7516</t>
  </si>
  <si>
    <t>60561002****547117</t>
  </si>
  <si>
    <t>刘秋生</t>
  </si>
  <si>
    <t>4323011956****7514</t>
  </si>
  <si>
    <t>60561002****543190</t>
  </si>
  <si>
    <t>龚文明</t>
  </si>
  <si>
    <t>4323011970****7511</t>
  </si>
  <si>
    <t>60561002****545138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</si>
</sst>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0.00_ "/>
    <numFmt numFmtId="178" formatCode="0.00;[Red]0.00"/>
  </numFmts>
  <fonts count="48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10" borderId="0" applyNumberFormat="0" applyBorder="0" applyAlignment="0" applyProtection="0">
      <alignment vertical="center"/>
    </xf>
    <xf numFmtId="0" fontId="11" fillId="11" borderId="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29" fillId="15" borderId="6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0" fillId="0" borderId="0"/>
    <xf numFmtId="0" fontId="21" fillId="10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7" fillId="0" borderId="0">
      <alignment vertical="center"/>
    </xf>
    <xf numFmtId="0" fontId="20" fillId="0" borderId="0"/>
    <xf numFmtId="0" fontId="37" fillId="0" borderId="0">
      <alignment vertical="center"/>
    </xf>
    <xf numFmtId="0" fontId="37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4" fillId="50" borderId="20" applyNumberFormat="0" applyAlignment="0" applyProtection="0">
      <alignment vertical="center"/>
    </xf>
    <xf numFmtId="0" fontId="44" fillId="50" borderId="20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7" fillId="28" borderId="7" applyNumberFormat="0" applyAlignment="0" applyProtection="0">
      <alignment vertical="center"/>
    </xf>
    <xf numFmtId="0" fontId="47" fillId="28" borderId="7" applyNumberFormat="0" applyAlignment="0" applyProtection="0">
      <alignment vertical="center"/>
    </xf>
    <xf numFmtId="0" fontId="20" fillId="55" borderId="21" applyNumberFormat="0" applyFont="0" applyAlignment="0" applyProtection="0">
      <alignment vertical="center"/>
    </xf>
    <xf numFmtId="0" fontId="20" fillId="55" borderId="21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112" applyFont="1" applyBorder="1" applyAlignment="1">
      <alignment horizontal="center" vertical="center" wrapText="1"/>
    </xf>
    <xf numFmtId="0" fontId="6" fillId="0" borderId="2" xfId="112" applyFont="1" applyBorder="1" applyAlignment="1">
      <alignment horizontal="center" vertical="center" wrapText="1"/>
    </xf>
    <xf numFmtId="0" fontId="6" fillId="0" borderId="3" xfId="11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112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2" borderId="3" xfId="68" applyFont="1" applyFill="1" applyBorder="1" applyAlignment="1">
      <alignment horizontal="center" vertical="center" wrapText="1"/>
    </xf>
    <xf numFmtId="0" fontId="7" fillId="2" borderId="3" xfId="68" applyFont="1" applyFill="1" applyBorder="1" applyAlignment="1">
      <alignment horizontal="center" vertical="center" wrapText="1"/>
    </xf>
    <xf numFmtId="176" fontId="7" fillId="0" borderId="3" xfId="68" applyNumberFormat="1" applyFont="1" applyBorder="1" applyAlignment="1">
      <alignment horizontal="center" vertical="center"/>
    </xf>
    <xf numFmtId="178" fontId="7" fillId="2" borderId="3" xfId="68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10" fillId="0" borderId="3" xfId="114" applyNumberFormat="1" applyFont="1" applyBorder="1" applyAlignment="1">
      <alignment horizontal="center" vertical="center" wrapText="1"/>
    </xf>
    <xf numFmtId="49" fontId="10" fillId="2" borderId="3" xfId="114" applyNumberFormat="1" applyFont="1" applyFill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178" fontId="9" fillId="0" borderId="3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3" xfId="109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15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常规 3" xfId="68"/>
    <cellStyle name="20% - 强调文字颜色 4 2" xfId="69"/>
    <cellStyle name="常规 4" xfId="70"/>
    <cellStyle name="20% - 强调文字颜色 4 3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常规 5" xfId="85"/>
    <cellStyle name="60% - 强调文字颜色 2 2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1" xfId="108"/>
    <cellStyle name="常规 12" xfId="109"/>
    <cellStyle name="常规 13" xfId="110"/>
    <cellStyle name="常规 14" xfId="111"/>
    <cellStyle name="常规 2" xfId="112"/>
    <cellStyle name="常规 2 2" xfId="113"/>
    <cellStyle name="常规 2 2 2" xfId="114"/>
    <cellStyle name="常规 2 3" xfId="115"/>
    <cellStyle name="常规 2 4" xfId="116"/>
    <cellStyle name="常规 3 2" xfId="117"/>
    <cellStyle name="常规 3 3" xfId="118"/>
    <cellStyle name="常规 7" xfId="119"/>
    <cellStyle name="常规 8" xfId="120"/>
    <cellStyle name="常规 9" xfId="121"/>
    <cellStyle name="好 2" xfId="122"/>
    <cellStyle name="好 3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2" xfId="133"/>
    <cellStyle name="强调文字颜色 1 3" xfId="134"/>
    <cellStyle name="强调文字颜色 2 2" xfId="135"/>
    <cellStyle name="强调文字颜色 2 3" xfId="136"/>
    <cellStyle name="强调文字颜色 3 2" xfId="137"/>
    <cellStyle name="强调文字颜色 3 3" xfId="138"/>
    <cellStyle name="强调文字颜色 4 2" xfId="139"/>
    <cellStyle name="强调文字颜色 4 3" xfId="140"/>
    <cellStyle name="强调文字颜色 5 2" xfId="141"/>
    <cellStyle name="强调文字颜色 5 3" xfId="142"/>
    <cellStyle name="强调文字颜色 6 2" xfId="143"/>
    <cellStyle name="强调文字颜色 6 3" xfId="144"/>
    <cellStyle name="适中 3" xfId="145"/>
    <cellStyle name="输入 2" xfId="146"/>
    <cellStyle name="输入 3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A1" sqref="A1:L1"/>
    </sheetView>
  </sheetViews>
  <sheetFormatPr defaultColWidth="9" defaultRowHeight="13.5"/>
  <cols>
    <col min="1" max="1" width="10.25" customWidth="1"/>
    <col min="2" max="2" width="11" hidden="1" customWidth="1"/>
    <col min="3" max="3" width="9.625" customWidth="1"/>
    <col min="4" max="4" width="8.625" customWidth="1"/>
    <col min="5" max="5" width="12.5" customWidth="1"/>
    <col min="6" max="6" width="8.875" hidden="1" customWidth="1"/>
    <col min="7" max="7" width="20.125" customWidth="1"/>
    <col min="8" max="8" width="19.875" style="2" customWidth="1"/>
    <col min="9" max="9" width="11.25" hidden="1" customWidth="1"/>
    <col min="10" max="10" width="25.25" customWidth="1"/>
    <col min="11" max="11" width="9.75" customWidth="1"/>
    <col min="12" max="12" width="10.375" customWidth="1"/>
    <col min="13" max="13" width="22" customWidth="1"/>
    <col min="14" max="14" width="26.375" customWidth="1"/>
  </cols>
  <sheetData>
    <row r="1" ht="23.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1" spans="1:12">
      <c r="A2" s="4"/>
      <c r="B2" s="4"/>
      <c r="C2" s="4"/>
      <c r="D2" s="4"/>
      <c r="E2" s="4"/>
      <c r="F2" s="4"/>
      <c r="G2" s="4"/>
      <c r="H2" s="5"/>
      <c r="I2" s="4"/>
      <c r="J2" s="4"/>
      <c r="K2" s="4"/>
      <c r="L2" s="4"/>
    </row>
    <row r="3" ht="16.5" customHeight="1" spans="1:13">
      <c r="A3" s="6" t="s">
        <v>1</v>
      </c>
      <c r="B3" s="7" t="s">
        <v>2</v>
      </c>
      <c r="C3" s="8" t="s">
        <v>3</v>
      </c>
      <c r="D3" s="9" t="s">
        <v>4</v>
      </c>
      <c r="E3" s="8" t="s">
        <v>5</v>
      </c>
      <c r="F3" s="10" t="s">
        <v>6</v>
      </c>
      <c r="G3" s="6" t="s">
        <v>7</v>
      </c>
      <c r="H3" s="11" t="s">
        <v>8</v>
      </c>
      <c r="I3" s="10" t="s">
        <v>9</v>
      </c>
      <c r="J3" s="6" t="s">
        <v>10</v>
      </c>
      <c r="K3" s="6" t="s">
        <v>6</v>
      </c>
      <c r="L3" s="10" t="s">
        <v>11</v>
      </c>
      <c r="M3" s="31"/>
    </row>
    <row r="4" ht="16.5" customHeight="1" spans="1:13">
      <c r="A4" s="12"/>
      <c r="B4" s="7"/>
      <c r="C4" s="13"/>
      <c r="D4" s="9"/>
      <c r="E4" s="13"/>
      <c r="F4" s="10"/>
      <c r="G4" s="12"/>
      <c r="H4" s="14"/>
      <c r="I4" s="10"/>
      <c r="J4" s="12"/>
      <c r="K4" s="12"/>
      <c r="L4" s="10"/>
      <c r="M4" s="31"/>
    </row>
    <row r="5" ht="22.9" customHeight="1" spans="1:13">
      <c r="A5" s="10" t="s">
        <v>12</v>
      </c>
      <c r="B5" s="10"/>
      <c r="C5" s="10"/>
      <c r="D5" s="15">
        <f>SUM(D6:D17)</f>
        <v>1495</v>
      </c>
      <c r="E5" s="15">
        <f>SUM(E6:E17)</f>
        <v>299000</v>
      </c>
      <c r="F5" s="10"/>
      <c r="G5" s="10"/>
      <c r="H5" s="16"/>
      <c r="I5" s="32"/>
      <c r="J5" s="32"/>
      <c r="K5" s="32"/>
      <c r="L5" s="32"/>
      <c r="M5" s="31"/>
    </row>
    <row r="6" s="1" customFormat="1" ht="25.5" customHeight="1" spans="1:12">
      <c r="A6" s="17" t="s">
        <v>13</v>
      </c>
      <c r="B6" s="18"/>
      <c r="C6" s="19" t="s">
        <v>14</v>
      </c>
      <c r="D6" s="20">
        <v>179</v>
      </c>
      <c r="E6" s="21">
        <f>D6*200</f>
        <v>35800</v>
      </c>
      <c r="F6" s="22"/>
      <c r="G6" s="23" t="s">
        <v>15</v>
      </c>
      <c r="H6" s="24" t="s">
        <v>16</v>
      </c>
      <c r="I6" s="33"/>
      <c r="J6" s="22" t="s">
        <v>17</v>
      </c>
      <c r="K6" s="22">
        <v>202122</v>
      </c>
      <c r="L6" s="34"/>
    </row>
    <row r="7" ht="25.5" customHeight="1" spans="1:12">
      <c r="A7" s="22" t="s">
        <v>18</v>
      </c>
      <c r="B7" s="22"/>
      <c r="C7" s="19" t="s">
        <v>14</v>
      </c>
      <c r="D7" s="25">
        <v>226</v>
      </c>
      <c r="E7" s="21">
        <f t="shared" ref="E7:E14" si="0">D7*200</f>
        <v>45200</v>
      </c>
      <c r="F7" s="22"/>
      <c r="G7" s="26" t="s">
        <v>19</v>
      </c>
      <c r="H7" s="26" t="s">
        <v>20</v>
      </c>
      <c r="I7" s="22"/>
      <c r="J7" s="22" t="s">
        <v>17</v>
      </c>
      <c r="K7" s="22">
        <v>202123</v>
      </c>
      <c r="L7" s="34"/>
    </row>
    <row r="8" ht="25.5" customHeight="1" spans="1:12">
      <c r="A8" s="22" t="s">
        <v>21</v>
      </c>
      <c r="B8" s="22"/>
      <c r="C8" s="19" t="s">
        <v>14</v>
      </c>
      <c r="D8" s="25">
        <v>168</v>
      </c>
      <c r="E8" s="21">
        <f t="shared" si="0"/>
        <v>33600</v>
      </c>
      <c r="F8" s="22"/>
      <c r="G8" s="26" t="s">
        <v>22</v>
      </c>
      <c r="H8" s="26" t="s">
        <v>23</v>
      </c>
      <c r="I8" s="22"/>
      <c r="J8" s="22" t="s">
        <v>24</v>
      </c>
      <c r="K8" s="22">
        <v>202124</v>
      </c>
      <c r="L8" s="34"/>
    </row>
    <row r="9" ht="25.5" customHeight="1" spans="1:12">
      <c r="A9" s="22" t="s">
        <v>25</v>
      </c>
      <c r="B9" s="22"/>
      <c r="C9" s="19" t="s">
        <v>14</v>
      </c>
      <c r="D9" s="25">
        <v>150</v>
      </c>
      <c r="E9" s="21">
        <f t="shared" si="0"/>
        <v>30000</v>
      </c>
      <c r="F9" s="22"/>
      <c r="G9" s="26" t="s">
        <v>26</v>
      </c>
      <c r="H9" s="26" t="s">
        <v>27</v>
      </c>
      <c r="I9" s="22"/>
      <c r="J9" s="22" t="s">
        <v>24</v>
      </c>
      <c r="K9" s="22">
        <v>202125</v>
      </c>
      <c r="L9" s="34"/>
    </row>
    <row r="10" ht="25.5" customHeight="1" spans="1:12">
      <c r="A10" s="27" t="s">
        <v>28</v>
      </c>
      <c r="B10" s="22"/>
      <c r="C10" s="19" t="s">
        <v>14</v>
      </c>
      <c r="D10" s="25">
        <v>128</v>
      </c>
      <c r="E10" s="21">
        <f t="shared" si="0"/>
        <v>25600</v>
      </c>
      <c r="F10" s="22"/>
      <c r="G10" s="26" t="s">
        <v>29</v>
      </c>
      <c r="H10" s="26" t="s">
        <v>30</v>
      </c>
      <c r="I10" s="22"/>
      <c r="J10" s="22" t="s">
        <v>31</v>
      </c>
      <c r="K10" s="22">
        <v>202126</v>
      </c>
      <c r="L10" s="34"/>
    </row>
    <row r="11" ht="24.75" customHeight="1" spans="1:12">
      <c r="A11" s="27" t="s">
        <v>32</v>
      </c>
      <c r="B11" s="22"/>
      <c r="C11" s="19" t="s">
        <v>14</v>
      </c>
      <c r="D11" s="25">
        <v>194</v>
      </c>
      <c r="E11" s="21">
        <f t="shared" si="0"/>
        <v>38800</v>
      </c>
      <c r="F11" s="22"/>
      <c r="G11" s="26" t="s">
        <v>33</v>
      </c>
      <c r="H11" s="26" t="s">
        <v>34</v>
      </c>
      <c r="I11" s="22"/>
      <c r="J11" s="22" t="s">
        <v>17</v>
      </c>
      <c r="K11" s="22">
        <v>202127</v>
      </c>
      <c r="L11" s="34"/>
    </row>
    <row r="12" ht="24.75" customHeight="1" spans="1:12">
      <c r="A12" s="27" t="s">
        <v>35</v>
      </c>
      <c r="B12" s="28"/>
      <c r="C12" s="19" t="s">
        <v>14</v>
      </c>
      <c r="D12" s="25">
        <v>112</v>
      </c>
      <c r="E12" s="29">
        <f t="shared" si="0"/>
        <v>22400</v>
      </c>
      <c r="F12" s="28"/>
      <c r="G12" s="26" t="s">
        <v>36</v>
      </c>
      <c r="H12" s="26" t="s">
        <v>37</v>
      </c>
      <c r="I12" s="28"/>
      <c r="J12" s="22" t="s">
        <v>17</v>
      </c>
      <c r="K12" s="22">
        <v>202128</v>
      </c>
      <c r="L12" s="22"/>
    </row>
    <row r="13" ht="24.75" customHeight="1" spans="1:12">
      <c r="A13" s="27" t="s">
        <v>38</v>
      </c>
      <c r="B13" s="28"/>
      <c r="C13" s="19" t="s">
        <v>14</v>
      </c>
      <c r="D13" s="25">
        <v>138</v>
      </c>
      <c r="E13" s="29">
        <f t="shared" si="0"/>
        <v>27600</v>
      </c>
      <c r="F13" s="28"/>
      <c r="G13" s="26" t="s">
        <v>39</v>
      </c>
      <c r="H13" s="26" t="s">
        <v>40</v>
      </c>
      <c r="I13" s="28"/>
      <c r="J13" s="22" t="s">
        <v>31</v>
      </c>
      <c r="K13" s="22">
        <v>202129</v>
      </c>
      <c r="L13" s="22"/>
    </row>
    <row r="14" ht="24.75" customHeight="1" spans="1:12">
      <c r="A14" s="27" t="s">
        <v>41</v>
      </c>
      <c r="B14" s="28"/>
      <c r="C14" s="19" t="s">
        <v>14</v>
      </c>
      <c r="D14" s="25">
        <v>88</v>
      </c>
      <c r="E14" s="29">
        <f t="shared" si="0"/>
        <v>17600</v>
      </c>
      <c r="F14" s="28"/>
      <c r="G14" s="26" t="s">
        <v>42</v>
      </c>
      <c r="H14" s="26" t="s">
        <v>43</v>
      </c>
      <c r="I14" s="28"/>
      <c r="J14" s="22" t="s">
        <v>24</v>
      </c>
      <c r="K14" s="22">
        <v>202130</v>
      </c>
      <c r="L14" s="22"/>
    </row>
    <row r="15" ht="24.75" customHeight="1" spans="1:12">
      <c r="A15" s="27" t="s">
        <v>44</v>
      </c>
      <c r="B15" s="28"/>
      <c r="C15" s="19" t="s">
        <v>14</v>
      </c>
      <c r="D15" s="25">
        <v>31</v>
      </c>
      <c r="E15" s="29">
        <f t="shared" ref="E15:E17" si="1">D15*200</f>
        <v>6200</v>
      </c>
      <c r="F15" s="28"/>
      <c r="G15" s="26" t="s">
        <v>45</v>
      </c>
      <c r="H15" s="26" t="s">
        <v>46</v>
      </c>
      <c r="I15" s="28"/>
      <c r="J15" s="22" t="s">
        <v>17</v>
      </c>
      <c r="K15" s="22">
        <v>202131</v>
      </c>
      <c r="L15" s="22"/>
    </row>
    <row r="16" ht="24.75" customHeight="1" spans="1:12">
      <c r="A16" s="27" t="s">
        <v>47</v>
      </c>
      <c r="B16" s="28"/>
      <c r="C16" s="19" t="s">
        <v>14</v>
      </c>
      <c r="D16" s="25">
        <v>30</v>
      </c>
      <c r="E16" s="29">
        <f t="shared" si="1"/>
        <v>6000</v>
      </c>
      <c r="F16" s="28"/>
      <c r="G16" s="26" t="s">
        <v>48</v>
      </c>
      <c r="H16" s="26" t="s">
        <v>49</v>
      </c>
      <c r="I16" s="28"/>
      <c r="J16" s="22" t="s">
        <v>17</v>
      </c>
      <c r="K16" s="22">
        <v>202132</v>
      </c>
      <c r="L16" s="22"/>
    </row>
    <row r="17" ht="24.75" customHeight="1" spans="1:12">
      <c r="A17" s="27" t="s">
        <v>50</v>
      </c>
      <c r="B17" s="28"/>
      <c r="C17" s="19" t="s">
        <v>14</v>
      </c>
      <c r="D17" s="25">
        <v>51</v>
      </c>
      <c r="E17" s="29">
        <f t="shared" si="1"/>
        <v>10200</v>
      </c>
      <c r="F17" s="28"/>
      <c r="G17" s="26" t="s">
        <v>51</v>
      </c>
      <c r="H17" s="26" t="s">
        <v>52</v>
      </c>
      <c r="I17" s="28"/>
      <c r="J17" s="22" t="s">
        <v>17</v>
      </c>
      <c r="K17" s="22">
        <v>202133</v>
      </c>
      <c r="L17" s="22"/>
    </row>
    <row r="18" spans="7:7">
      <c r="G18" s="30"/>
    </row>
    <row r="19" spans="7:7">
      <c r="G19" s="30"/>
    </row>
    <row r="20" spans="7:7">
      <c r="G20" s="30"/>
    </row>
  </sheetData>
  <mergeCells count="14">
    <mergeCell ref="A1:L1"/>
    <mergeCell ref="A5:B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24" right="0.17" top="0.46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第2带星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浪浪剑心</cp:lastModifiedBy>
  <dcterms:created xsi:type="dcterms:W3CDTF">2023-06-21T01:19:00Z</dcterms:created>
  <dcterms:modified xsi:type="dcterms:W3CDTF">2023-06-21T02:10:22Z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EB134412ED2843B3B94EE2C20F49D460</vt:lpwstr>
  </property>
  <property fmtid="{D5CDD505-2E9C-101B-9397-08002B2CF9AE}" pid="3" name="KSOProductBuildVer">
    <vt:lpwstr>2052-11.1.0.12763</vt:lpwstr>
  </property>
</Properties>
</file>