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3050"/>
  </bookViews>
  <sheets>
    <sheet name="支出分项" sheetId="1" r:id="rId1"/>
    <sheet name="经费拨款" sheetId="2" r:id="rId2"/>
  </sheets>
  <externalReferences>
    <externalReference r:id="rId3"/>
  </externalReferences>
  <definedNames>
    <definedName name="_xlnm._FilterDatabase" localSheetId="1" hidden="1">经费拨款!$A$4:$IT$4</definedName>
    <definedName name="_xlnm._FilterDatabase" localSheetId="0" hidden="1">支出分项!$A$4:$W$5</definedName>
    <definedName name="_xlnm.Print_Area" localSheetId="1">经费拨款!$A$1:$J$5</definedName>
    <definedName name="_xlnm.Print_Titles" localSheetId="1">经费拨款!$1:$4</definedName>
    <definedName name="_xlnm.Print_Titles" localSheetId="0">支出分项!$1:$4</definedName>
  </definedNames>
  <calcPr calcId="125725" iterate="1"/>
</workbook>
</file>

<file path=xl/calcChain.xml><?xml version="1.0" encoding="utf-8"?>
<calcChain xmlns="http://schemas.openxmlformats.org/spreadsheetml/2006/main">
  <c r="F5" i="2"/>
  <c r="C5"/>
  <c r="I4"/>
  <c r="H4"/>
  <c r="J4" s="1"/>
  <c r="C5" i="1"/>
  <c r="F5" s="1"/>
</calcChain>
</file>

<file path=xl/sharedStrings.xml><?xml version="1.0" encoding="utf-8"?>
<sst xmlns="http://schemas.openxmlformats.org/spreadsheetml/2006/main" count="24" uniqueCount="19">
  <si>
    <t>单位：万元</t>
  </si>
  <si>
    <t>单       位</t>
  </si>
  <si>
    <t>年初预算</t>
  </si>
  <si>
    <t>预算调整增减数</t>
  </si>
  <si>
    <t>2022年
调整后预算</t>
  </si>
  <si>
    <t>备    注
（项目支出调整情况）</t>
  </si>
  <si>
    <t>经费拨款</t>
  </si>
  <si>
    <t>纳入公共预算管理的非税
收入拨款</t>
  </si>
  <si>
    <t>专项用途
一般性转移支付拨款</t>
  </si>
  <si>
    <t>资阳区迎风桥镇人民政府</t>
  </si>
  <si>
    <t>疫情防控89.7万</t>
  </si>
  <si>
    <t>单位:万元</t>
  </si>
  <si>
    <t>单位名称</t>
  </si>
  <si>
    <t>合计</t>
  </si>
  <si>
    <t>基本支出</t>
  </si>
  <si>
    <t>项目支出</t>
  </si>
  <si>
    <t>资阳区迎风桥镇人民政府</t>
    <phoneticPr fontId="2" type="noConversion"/>
  </si>
  <si>
    <t>资阳区迎风桥镇人民政府2022年一般公共财政拨款预算支出分项安排表（经费拨款）</t>
    <phoneticPr fontId="2" type="noConversion"/>
  </si>
  <si>
    <t>资阳区迎风桥镇人民政府2022年一般公共预算支出分项安排表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</si>
</sst>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b/>
      <sz val="18"/>
      <name val="方正小标宋简体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1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1" applyFont="1" applyFill="1"/>
    <xf numFmtId="176" fontId="2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6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a35173678\FileStorage\File\2023-01\2022&#24180;&#19968;&#33324;&#20844;&#20849;&#35843;&#25972;&#39044;&#31639;(0721)&#65288;&#19978;&#20250;&#25968;&#254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 (1)"/>
      <sheetName val="一般公共预算平衡 "/>
      <sheetName val="再融资一般债券平衡"/>
      <sheetName val="债券"/>
      <sheetName val="财力性转移支付方案"/>
      <sheetName val="预算稳定调节基金总表"/>
      <sheetName val="一般公共科目表"/>
      <sheetName val="本级结转"/>
      <sheetName val="支出分项"/>
      <sheetName val="经费拨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资阳区2022年一般公共财政拨款预算支出分项安排表（经费拨款）</v>
          </cell>
        </row>
        <row r="3">
          <cell r="A3" t="str">
            <v>单位名称</v>
          </cell>
          <cell r="B3" t="str">
            <v>年初预算</v>
          </cell>
          <cell r="C3" t="str">
            <v>预算调整增减数</v>
          </cell>
        </row>
        <row r="4">
          <cell r="C4" t="str">
            <v>合计</v>
          </cell>
        </row>
        <row r="5">
          <cell r="A5" t="str">
            <v>合  计</v>
          </cell>
          <cell r="B5">
            <v>151098</v>
          </cell>
          <cell r="C5">
            <v>9104.25</v>
          </cell>
        </row>
        <row r="6">
          <cell r="A6" t="str">
            <v>中共益阳市资阳区委办公室</v>
          </cell>
          <cell r="B6">
            <v>533.78</v>
          </cell>
          <cell r="C6">
            <v>0</v>
          </cell>
        </row>
        <row r="7">
          <cell r="A7" t="str">
            <v>益阳市资阳区人民代表大会常务委员会</v>
          </cell>
          <cell r="B7">
            <v>932.19</v>
          </cell>
          <cell r="C7">
            <v>0</v>
          </cell>
        </row>
        <row r="8">
          <cell r="A8" t="str">
            <v>益阳市资阳区人民政府办公室</v>
          </cell>
          <cell r="B8">
            <v>787.31</v>
          </cell>
          <cell r="C8">
            <v>68.3</v>
          </cell>
        </row>
        <row r="9">
          <cell r="A9" t="str">
            <v>政协益阳市资阳区委员会办公室</v>
          </cell>
          <cell r="B9">
            <v>630.91999999999996</v>
          </cell>
          <cell r="C9">
            <v>0</v>
          </cell>
        </row>
        <row r="10">
          <cell r="A10" t="str">
            <v>中国人民解放军湖南省益阳军分区保障处</v>
          </cell>
          <cell r="B10">
            <v>112.15</v>
          </cell>
          <cell r="C10">
            <v>81.3</v>
          </cell>
        </row>
        <row r="11">
          <cell r="A11" t="str">
            <v>中国共产党益阳市资阳区纪律检查委员会</v>
          </cell>
          <cell r="B11">
            <v>825.82</v>
          </cell>
          <cell r="C11">
            <v>0</v>
          </cell>
        </row>
        <row r="12">
          <cell r="A12" t="str">
            <v>中共益阳市资阳区委组织部</v>
          </cell>
          <cell r="B12">
            <v>919.9</v>
          </cell>
          <cell r="C12">
            <v>56.64</v>
          </cell>
        </row>
        <row r="13">
          <cell r="A13" t="str">
            <v>中共益阳市资阳区委宣传部</v>
          </cell>
          <cell r="B13">
            <v>412.3</v>
          </cell>
          <cell r="C13">
            <v>0</v>
          </cell>
        </row>
        <row r="14">
          <cell r="A14" t="str">
            <v>中共益阳市资阳区委政法委员会</v>
          </cell>
          <cell r="B14">
            <v>296.89999999999998</v>
          </cell>
          <cell r="C14">
            <v>76.91</v>
          </cell>
        </row>
        <row r="15">
          <cell r="A15" t="str">
            <v>中共益阳市资阳区委统一战线工作部</v>
          </cell>
          <cell r="B15">
            <v>245.84</v>
          </cell>
          <cell r="C15">
            <v>0</v>
          </cell>
        </row>
        <row r="16">
          <cell r="A16" t="str">
            <v>益阳市公安局资阳分局</v>
          </cell>
          <cell r="B16">
            <v>548</v>
          </cell>
          <cell r="C16">
            <v>25</v>
          </cell>
        </row>
        <row r="17">
          <cell r="A17" t="str">
            <v>益阳市资阳区司法局</v>
          </cell>
          <cell r="B17">
            <v>647.22</v>
          </cell>
          <cell r="C17">
            <v>0</v>
          </cell>
        </row>
        <row r="18">
          <cell r="A18" t="str">
            <v>武警益阳市资阳区消防大队</v>
          </cell>
          <cell r="B18">
            <v>521.5</v>
          </cell>
          <cell r="C18">
            <v>0</v>
          </cell>
        </row>
        <row r="19">
          <cell r="A19" t="str">
            <v>益阳市资阳区财政局</v>
          </cell>
          <cell r="B19">
            <v>957.88</v>
          </cell>
          <cell r="C19">
            <v>0</v>
          </cell>
        </row>
        <row r="20">
          <cell r="A20" t="str">
            <v>益阳市资阳区国库集中支付核算中心</v>
          </cell>
          <cell r="B20">
            <v>250.61</v>
          </cell>
          <cell r="C20">
            <v>0</v>
          </cell>
        </row>
        <row r="21">
          <cell r="A21" t="str">
            <v>益阳市资阳区财政干部教育中心</v>
          </cell>
          <cell r="B21">
            <v>79.510000000000005</v>
          </cell>
          <cell r="C21">
            <v>0</v>
          </cell>
        </row>
        <row r="22">
          <cell r="A22" t="str">
            <v>益阳市资阳区审计局</v>
          </cell>
          <cell r="B22">
            <v>389.62</v>
          </cell>
          <cell r="C22">
            <v>0</v>
          </cell>
        </row>
        <row r="23">
          <cell r="A23" t="str">
            <v>益阳市资阳区统计局</v>
          </cell>
          <cell r="B23">
            <v>153.31</v>
          </cell>
          <cell r="C23">
            <v>0</v>
          </cell>
        </row>
        <row r="24">
          <cell r="A24" t="str">
            <v>益阳市资阳区信访局</v>
          </cell>
          <cell r="B24">
            <v>192.89</v>
          </cell>
          <cell r="C24">
            <v>0</v>
          </cell>
        </row>
        <row r="25">
          <cell r="A25" t="str">
            <v>益阳市资阳区接待服务中心</v>
          </cell>
          <cell r="B25">
            <v>96.92</v>
          </cell>
          <cell r="C25">
            <v>0</v>
          </cell>
        </row>
        <row r="26">
          <cell r="A26" t="str">
            <v>益阳市资阳区机关事务服务中心</v>
          </cell>
          <cell r="B26">
            <v>401.71</v>
          </cell>
          <cell r="C26">
            <v>0</v>
          </cell>
        </row>
        <row r="27">
          <cell r="A27" t="str">
            <v>益阳市资阳区政务服务中心</v>
          </cell>
          <cell r="B27">
            <v>389.84</v>
          </cell>
          <cell r="C27">
            <v>16.21</v>
          </cell>
        </row>
        <row r="28">
          <cell r="A28" t="str">
            <v>中共益阳市资阳区委机构编制委员会办公室</v>
          </cell>
          <cell r="B28">
            <v>111.22</v>
          </cell>
          <cell r="C28">
            <v>0</v>
          </cell>
        </row>
        <row r="29">
          <cell r="A29" t="str">
            <v>益阳市资阳区档案馆</v>
          </cell>
          <cell r="B29">
            <v>122.74</v>
          </cell>
          <cell r="C29">
            <v>0</v>
          </cell>
        </row>
        <row r="30">
          <cell r="A30" t="str">
            <v>益阳市资阳区工商业联合会</v>
          </cell>
          <cell r="B30">
            <v>71.05</v>
          </cell>
          <cell r="C30">
            <v>0</v>
          </cell>
        </row>
        <row r="31">
          <cell r="A31" t="str">
            <v>益阳市资阳区妇女联合会</v>
          </cell>
          <cell r="B31">
            <v>84.16</v>
          </cell>
          <cell r="C31">
            <v>5</v>
          </cell>
        </row>
        <row r="32">
          <cell r="A32" t="str">
            <v>中国共产主义青年团益阳市资阳区委员会</v>
          </cell>
          <cell r="B32">
            <v>42.18</v>
          </cell>
          <cell r="C32">
            <v>0</v>
          </cell>
        </row>
        <row r="33">
          <cell r="A33" t="str">
            <v>益阳市资阳区科学技术局</v>
          </cell>
          <cell r="B33">
            <v>209.49</v>
          </cell>
          <cell r="C33">
            <v>0</v>
          </cell>
        </row>
        <row r="34">
          <cell r="A34" t="str">
            <v>益阳市资阳区科学技术协会</v>
          </cell>
          <cell r="B34">
            <v>96.54</v>
          </cell>
          <cell r="C34">
            <v>0</v>
          </cell>
        </row>
        <row r="35">
          <cell r="A35" t="str">
            <v>益阳市资阳区文化旅游广电体育局</v>
          </cell>
          <cell r="B35">
            <v>303.89</v>
          </cell>
          <cell r="C35">
            <v>96</v>
          </cell>
        </row>
        <row r="36">
          <cell r="A36" t="str">
            <v>资阳区青少年业余体校</v>
          </cell>
          <cell r="B36">
            <v>148.22999999999999</v>
          </cell>
          <cell r="C36">
            <v>0</v>
          </cell>
        </row>
        <row r="37">
          <cell r="A37" t="str">
            <v>益阳市资阳区全民健身服务中心</v>
          </cell>
          <cell r="B37">
            <v>59.74</v>
          </cell>
          <cell r="C37">
            <v>0</v>
          </cell>
        </row>
        <row r="38">
          <cell r="A38" t="str">
            <v>益阳市资阳区图书馆</v>
          </cell>
          <cell r="B38">
            <v>116.14</v>
          </cell>
          <cell r="C38">
            <v>0</v>
          </cell>
        </row>
        <row r="39">
          <cell r="A39" t="str">
            <v>益阳市资阳区文化馆</v>
          </cell>
          <cell r="B39">
            <v>90.79</v>
          </cell>
          <cell r="C39">
            <v>0</v>
          </cell>
        </row>
        <row r="40">
          <cell r="A40" t="str">
            <v>益阳市花鼓戏剧团有限公司</v>
          </cell>
          <cell r="B40">
            <v>226.68</v>
          </cell>
          <cell r="C40">
            <v>0</v>
          </cell>
        </row>
        <row r="41">
          <cell r="A41" t="str">
            <v>益阳市资阳区教育局</v>
          </cell>
          <cell r="B41">
            <v>2381.61</v>
          </cell>
          <cell r="C41">
            <v>0</v>
          </cell>
        </row>
        <row r="42">
          <cell r="A42" t="str">
            <v>资阳区教育发展中心</v>
          </cell>
          <cell r="B42">
            <v>1232.94</v>
          </cell>
          <cell r="C42">
            <v>0</v>
          </cell>
        </row>
        <row r="43">
          <cell r="A43" t="str">
            <v>益阳市资阳区教育招生考试中心</v>
          </cell>
          <cell r="B43">
            <v>92.1</v>
          </cell>
          <cell r="C43">
            <v>0</v>
          </cell>
        </row>
        <row r="44">
          <cell r="A44" t="str">
            <v>益阳市实验小学</v>
          </cell>
          <cell r="B44">
            <v>840.07</v>
          </cell>
          <cell r="C44">
            <v>0</v>
          </cell>
        </row>
        <row r="45">
          <cell r="A45" t="str">
            <v>益阳市资阳区三益小学</v>
          </cell>
          <cell r="B45">
            <v>669.81</v>
          </cell>
          <cell r="C45">
            <v>0</v>
          </cell>
        </row>
        <row r="46">
          <cell r="A46" t="str">
            <v>益阳市石码头小学</v>
          </cell>
          <cell r="B46">
            <v>834.51</v>
          </cell>
          <cell r="C46">
            <v>0</v>
          </cell>
        </row>
        <row r="47">
          <cell r="A47" t="str">
            <v>益阳市万源学校</v>
          </cell>
          <cell r="B47">
            <v>498.37</v>
          </cell>
          <cell r="C47">
            <v>0</v>
          </cell>
        </row>
        <row r="48">
          <cell r="A48" t="str">
            <v>益阳市人民路小学</v>
          </cell>
          <cell r="B48">
            <v>1389.3</v>
          </cell>
          <cell r="C48">
            <v>0</v>
          </cell>
        </row>
        <row r="49">
          <cell r="A49" t="str">
            <v>益阳市汽车路小学</v>
          </cell>
          <cell r="B49">
            <v>465.96</v>
          </cell>
          <cell r="C49">
            <v>0</v>
          </cell>
        </row>
        <row r="50">
          <cell r="A50" t="str">
            <v>益阳市第六中学初中部</v>
          </cell>
          <cell r="B50">
            <v>2646.86</v>
          </cell>
          <cell r="C50">
            <v>0</v>
          </cell>
        </row>
        <row r="51">
          <cell r="A51" t="str">
            <v>益阳市第三中学</v>
          </cell>
          <cell r="B51">
            <v>950.24</v>
          </cell>
          <cell r="C51">
            <v>0</v>
          </cell>
        </row>
        <row r="52">
          <cell r="A52" t="str">
            <v>益阳市高平实验学校</v>
          </cell>
          <cell r="B52">
            <v>261.02999999999997</v>
          </cell>
          <cell r="C52">
            <v>0</v>
          </cell>
        </row>
        <row r="53">
          <cell r="A53" t="str">
            <v>资阳区迎风桥镇中心学校</v>
          </cell>
          <cell r="B53">
            <v>1108.28</v>
          </cell>
          <cell r="C53">
            <v>0</v>
          </cell>
        </row>
        <row r="54">
          <cell r="A54" t="str">
            <v>资阳区新桥河镇中心学校</v>
          </cell>
          <cell r="B54">
            <v>1943.24</v>
          </cell>
          <cell r="C54">
            <v>0</v>
          </cell>
        </row>
        <row r="55">
          <cell r="A55" t="str">
            <v>资阳区长春镇中心学校</v>
          </cell>
          <cell r="B55">
            <v>1665.86</v>
          </cell>
          <cell r="C55">
            <v>0</v>
          </cell>
        </row>
        <row r="56">
          <cell r="A56" t="str">
            <v>资阳区长春经济开发区中心学校</v>
          </cell>
          <cell r="B56">
            <v>961.42</v>
          </cell>
          <cell r="C56">
            <v>0</v>
          </cell>
        </row>
        <row r="57">
          <cell r="A57" t="str">
            <v>资阳区茈湖口镇中心学校</v>
          </cell>
          <cell r="B57">
            <v>1307.54</v>
          </cell>
          <cell r="C57">
            <v>0</v>
          </cell>
        </row>
        <row r="58">
          <cell r="A58" t="str">
            <v>资阳区沙头镇中心学校</v>
          </cell>
          <cell r="B58">
            <v>887.04</v>
          </cell>
          <cell r="C58">
            <v>0</v>
          </cell>
        </row>
        <row r="59">
          <cell r="A59" t="str">
            <v>资阳区张家塞乡中心学校</v>
          </cell>
          <cell r="B59">
            <v>1926.62</v>
          </cell>
          <cell r="C59">
            <v>0</v>
          </cell>
        </row>
        <row r="60">
          <cell r="A60" t="str">
            <v>益阳市国基实验学校</v>
          </cell>
          <cell r="B60">
            <v>1635.17</v>
          </cell>
          <cell r="C60">
            <v>0</v>
          </cell>
        </row>
        <row r="61">
          <cell r="A61" t="str">
            <v>益阳市华德博才精典学校</v>
          </cell>
          <cell r="B61">
            <v>17.75</v>
          </cell>
          <cell r="C61">
            <v>0</v>
          </cell>
        </row>
        <row r="62">
          <cell r="A62" t="str">
            <v>益阳市第九中学</v>
          </cell>
          <cell r="B62">
            <v>1176.04</v>
          </cell>
          <cell r="C62">
            <v>0</v>
          </cell>
        </row>
        <row r="63">
          <cell r="A63" t="str">
            <v>资阳区五福路小学</v>
          </cell>
          <cell r="B63">
            <v>1098.19</v>
          </cell>
          <cell r="C63">
            <v>0</v>
          </cell>
        </row>
        <row r="64">
          <cell r="A64" t="str">
            <v>益阳市第六中学</v>
          </cell>
          <cell r="B64">
            <v>2126.44</v>
          </cell>
          <cell r="C64">
            <v>0</v>
          </cell>
        </row>
        <row r="65">
          <cell r="A65" t="str">
            <v>益阳市第十四中学</v>
          </cell>
          <cell r="B65">
            <v>987.12</v>
          </cell>
          <cell r="C65">
            <v>0</v>
          </cell>
        </row>
        <row r="66">
          <cell r="A66" t="str">
            <v>益阳市第一职业中专学校</v>
          </cell>
          <cell r="B66">
            <v>897.44</v>
          </cell>
          <cell r="C66">
            <v>0</v>
          </cell>
        </row>
        <row r="67">
          <cell r="A67" t="str">
            <v>益阳市资阳区中心幼儿园</v>
          </cell>
          <cell r="B67">
            <v>191.61</v>
          </cell>
          <cell r="C67">
            <v>0</v>
          </cell>
        </row>
        <row r="68">
          <cell r="A68" t="str">
            <v>益阳市资阳区第一幼儿园</v>
          </cell>
          <cell r="B68">
            <v>162.68</v>
          </cell>
          <cell r="C68">
            <v>0</v>
          </cell>
        </row>
        <row r="69">
          <cell r="A69" t="str">
            <v>益阳市资阳区国有土地上房屋征收与补偿工作办公室</v>
          </cell>
          <cell r="B69">
            <v>124.78</v>
          </cell>
          <cell r="C69">
            <v>0</v>
          </cell>
        </row>
        <row r="70">
          <cell r="A70" t="str">
            <v>国家税务总局益阳市资阳区税务局</v>
          </cell>
          <cell r="B70">
            <v>2770</v>
          </cell>
          <cell r="C70">
            <v>200</v>
          </cell>
        </row>
        <row r="71">
          <cell r="A71" t="str">
            <v>益阳市资阳区文学艺术界联合会</v>
          </cell>
          <cell r="B71">
            <v>31.31</v>
          </cell>
          <cell r="C71">
            <v>0</v>
          </cell>
        </row>
        <row r="72">
          <cell r="A72" t="str">
            <v>资阳区矿产资源管理中心</v>
          </cell>
          <cell r="B72">
            <v>136.99</v>
          </cell>
          <cell r="C72">
            <v>-136.99</v>
          </cell>
        </row>
        <row r="73">
          <cell r="A73" t="str">
            <v>益阳市资阳区人力资源和社会保障局</v>
          </cell>
          <cell r="B73">
            <v>478.99</v>
          </cell>
          <cell r="C73">
            <v>5</v>
          </cell>
        </row>
        <row r="74">
          <cell r="A74" t="str">
            <v>益阳市资阳区就业服务中心</v>
          </cell>
          <cell r="B74">
            <v>115.98</v>
          </cell>
          <cell r="C74">
            <v>35.79</v>
          </cell>
        </row>
        <row r="75">
          <cell r="A75" t="str">
            <v>益阳市资阳区社会保险服务中心</v>
          </cell>
          <cell r="B75">
            <v>324.79000000000002</v>
          </cell>
          <cell r="C75">
            <v>0</v>
          </cell>
        </row>
        <row r="76">
          <cell r="A76" t="str">
            <v>益阳市资阳区医疗保障局</v>
          </cell>
          <cell r="B76">
            <v>507.5</v>
          </cell>
          <cell r="C76">
            <v>0</v>
          </cell>
        </row>
        <row r="77">
          <cell r="A77" t="str">
            <v>益阳市资阳区医疗保障事务中心</v>
          </cell>
          <cell r="B77">
            <v>191.08</v>
          </cell>
          <cell r="C77">
            <v>0</v>
          </cell>
        </row>
        <row r="78">
          <cell r="A78" t="str">
            <v>益阳市资阳区民政局</v>
          </cell>
          <cell r="B78">
            <v>1838.45</v>
          </cell>
          <cell r="C78">
            <v>862.08</v>
          </cell>
        </row>
        <row r="79">
          <cell r="A79" t="str">
            <v>益阳市资阳区社区服务总站</v>
          </cell>
          <cell r="B79">
            <v>82.7</v>
          </cell>
          <cell r="C79">
            <v>0</v>
          </cell>
        </row>
        <row r="80">
          <cell r="A80" t="str">
            <v>益阳市资阳区婚姻登记管理处</v>
          </cell>
          <cell r="B80">
            <v>35.61</v>
          </cell>
          <cell r="C80">
            <v>0</v>
          </cell>
        </row>
        <row r="81">
          <cell r="A81" t="str">
            <v>益阳市社会福利院</v>
          </cell>
          <cell r="B81">
            <v>113.38</v>
          </cell>
          <cell r="C81">
            <v>0</v>
          </cell>
        </row>
        <row r="82">
          <cell r="A82" t="str">
            <v>益阳市儿童福利院</v>
          </cell>
          <cell r="B82">
            <v>96.44</v>
          </cell>
          <cell r="C82">
            <v>0</v>
          </cell>
        </row>
        <row r="83">
          <cell r="A83" t="str">
            <v>益阳市资阳区残疾人联合会</v>
          </cell>
          <cell r="B83">
            <v>123.35</v>
          </cell>
          <cell r="C83">
            <v>0</v>
          </cell>
        </row>
        <row r="84">
          <cell r="A84" t="str">
            <v>益阳市资阳区卫生健康局</v>
          </cell>
          <cell r="B84">
            <v>1498.92</v>
          </cell>
          <cell r="C84">
            <v>529.96</v>
          </cell>
        </row>
        <row r="85">
          <cell r="A85" t="str">
            <v>益阳市资阳区卫生健康综合监督执法局</v>
          </cell>
          <cell r="B85">
            <v>227.19</v>
          </cell>
          <cell r="C85">
            <v>0</v>
          </cell>
        </row>
        <row r="86">
          <cell r="A86" t="str">
            <v>益阳市中医医院</v>
          </cell>
          <cell r="B86">
            <v>496.39</v>
          </cell>
          <cell r="C86">
            <v>0</v>
          </cell>
        </row>
        <row r="87">
          <cell r="A87" t="str">
            <v>益阳市资阳区疾病预防控制中心</v>
          </cell>
          <cell r="B87">
            <v>685.34</v>
          </cell>
          <cell r="C87">
            <v>0</v>
          </cell>
        </row>
        <row r="88">
          <cell r="A88" t="str">
            <v>益阳市资阳血吸虫病防治站</v>
          </cell>
          <cell r="B88">
            <v>456.97</v>
          </cell>
          <cell r="C88">
            <v>0</v>
          </cell>
        </row>
        <row r="89">
          <cell r="A89" t="str">
            <v>益阳市资阳区大潭口血防站</v>
          </cell>
          <cell r="B89">
            <v>233.09</v>
          </cell>
          <cell r="C89">
            <v>0</v>
          </cell>
        </row>
        <row r="90">
          <cell r="A90" t="str">
            <v>益阳市资阳区刘家湖血防站</v>
          </cell>
          <cell r="B90">
            <v>289.55</v>
          </cell>
          <cell r="C90">
            <v>0</v>
          </cell>
        </row>
        <row r="91">
          <cell r="A91" t="str">
            <v>益阳市资阳区妇幼保健院</v>
          </cell>
          <cell r="B91">
            <v>381.45</v>
          </cell>
          <cell r="C91">
            <v>0</v>
          </cell>
        </row>
        <row r="92">
          <cell r="A92" t="str">
            <v>益阳市资阳区基层医疗卫生机构</v>
          </cell>
          <cell r="B92">
            <v>5988.03</v>
          </cell>
          <cell r="C92">
            <v>0</v>
          </cell>
        </row>
        <row r="93">
          <cell r="A93" t="str">
            <v>益阳市资阳区脑科医院</v>
          </cell>
          <cell r="B93">
            <v>165.39</v>
          </cell>
          <cell r="C93">
            <v>0</v>
          </cell>
        </row>
        <row r="94">
          <cell r="A94" t="str">
            <v>益阳市人民医院</v>
          </cell>
          <cell r="B94">
            <v>3</v>
          </cell>
          <cell r="C94">
            <v>0</v>
          </cell>
        </row>
        <row r="95">
          <cell r="A95" t="str">
            <v>益阳市资阳区市场监督管理局</v>
          </cell>
          <cell r="B95">
            <v>1663.9</v>
          </cell>
          <cell r="C95">
            <v>0</v>
          </cell>
        </row>
        <row r="96">
          <cell r="A96" t="str">
            <v>益阳市资阳区退役军人事务局</v>
          </cell>
          <cell r="B96">
            <v>994.27</v>
          </cell>
          <cell r="C96">
            <v>346.45</v>
          </cell>
        </row>
        <row r="97">
          <cell r="A97" t="str">
            <v>益阳市资阳区红十字会</v>
          </cell>
          <cell r="B97">
            <v>46.99</v>
          </cell>
          <cell r="C97">
            <v>0</v>
          </cell>
        </row>
        <row r="98">
          <cell r="A98" t="str">
            <v>益阳市资阳区财政局社会保障基金财政专户</v>
          </cell>
          <cell r="B98">
            <v>29570.38</v>
          </cell>
          <cell r="C98">
            <v>0</v>
          </cell>
        </row>
        <row r="99">
          <cell r="A99" t="str">
            <v>益阳市资阳区总工会</v>
          </cell>
          <cell r="B99">
            <v>89.76</v>
          </cell>
          <cell r="C99">
            <v>0</v>
          </cell>
        </row>
        <row r="100">
          <cell r="A100" t="str">
            <v>益阳市资阳区工人文化宫</v>
          </cell>
          <cell r="B100">
            <v>19.899999999999999</v>
          </cell>
          <cell r="C100">
            <v>0</v>
          </cell>
        </row>
        <row r="101">
          <cell r="A101" t="str">
            <v>益阳市资阳区住房和城乡建设局</v>
          </cell>
          <cell r="B101">
            <v>521.11</v>
          </cell>
          <cell r="C101">
            <v>71</v>
          </cell>
        </row>
        <row r="102">
          <cell r="A102" t="str">
            <v>益阳市资阳区村镇建设事务中心</v>
          </cell>
          <cell r="B102">
            <v>96.71</v>
          </cell>
          <cell r="C102">
            <v>0</v>
          </cell>
        </row>
        <row r="103">
          <cell r="A103" t="str">
            <v>益阳市资阳区规划行政执法大队</v>
          </cell>
          <cell r="B103">
            <v>688.25</v>
          </cell>
          <cell r="C103">
            <v>0</v>
          </cell>
        </row>
        <row r="104">
          <cell r="A104" t="str">
            <v>益阳市资阳区住房保障管理中心</v>
          </cell>
          <cell r="B104">
            <v>64.510000000000005</v>
          </cell>
          <cell r="C104">
            <v>0</v>
          </cell>
        </row>
        <row r="105">
          <cell r="A105" t="str">
            <v>益阳市资阳区供销合作社联合社</v>
          </cell>
          <cell r="B105">
            <v>268.83999999999997</v>
          </cell>
          <cell r="C105">
            <v>0</v>
          </cell>
        </row>
        <row r="106">
          <cell r="A106" t="str">
            <v>益阳市资阳区环境卫生服务中心</v>
          </cell>
          <cell r="B106">
            <v>1473.52</v>
          </cell>
          <cell r="C106">
            <v>30</v>
          </cell>
        </row>
        <row r="107">
          <cell r="A107" t="str">
            <v>益阳市资阳区发展和改革局</v>
          </cell>
          <cell r="B107">
            <v>438.28</v>
          </cell>
          <cell r="C107">
            <v>115.6</v>
          </cell>
        </row>
        <row r="108">
          <cell r="A108" t="str">
            <v>益阳市资阳区城市管理和综合执法局</v>
          </cell>
          <cell r="B108">
            <v>474.45</v>
          </cell>
          <cell r="C108">
            <v>43.67</v>
          </cell>
        </row>
        <row r="109">
          <cell r="A109" t="str">
            <v>益阳市资阳区交通运输局</v>
          </cell>
          <cell r="B109">
            <v>1062.8399999999999</v>
          </cell>
          <cell r="C109">
            <v>0</v>
          </cell>
        </row>
        <row r="110">
          <cell r="A110" t="str">
            <v>益阳市资阳区公路建设养护中心</v>
          </cell>
          <cell r="B110">
            <v>523.42999999999995</v>
          </cell>
          <cell r="C110">
            <v>33</v>
          </cell>
        </row>
        <row r="111">
          <cell r="A111" t="str">
            <v>益阳市资阳区自然资源局</v>
          </cell>
          <cell r="B111">
            <v>574.24</v>
          </cell>
          <cell r="C111">
            <v>89.07</v>
          </cell>
        </row>
        <row r="112">
          <cell r="A112" t="str">
            <v>益阳市资阳区农村经济经营服务站</v>
          </cell>
          <cell r="B112">
            <v>128.76</v>
          </cell>
          <cell r="C112">
            <v>0</v>
          </cell>
        </row>
        <row r="113">
          <cell r="A113" t="str">
            <v>益阳市资阳区水利局</v>
          </cell>
          <cell r="B113">
            <v>1879.3</v>
          </cell>
          <cell r="C113">
            <v>140</v>
          </cell>
        </row>
        <row r="114">
          <cell r="A114" t="str">
            <v>资阳区沙头镇水利管理站</v>
          </cell>
          <cell r="B114">
            <v>172.24</v>
          </cell>
          <cell r="C114">
            <v>0</v>
          </cell>
        </row>
        <row r="115">
          <cell r="A115" t="str">
            <v>资阳区城区水利管理站</v>
          </cell>
          <cell r="B115">
            <v>210.52</v>
          </cell>
          <cell r="C115">
            <v>0</v>
          </cell>
        </row>
        <row r="116">
          <cell r="A116" t="str">
            <v>资阳区长春镇水利管理站</v>
          </cell>
          <cell r="B116">
            <v>368.38</v>
          </cell>
          <cell r="C116">
            <v>0</v>
          </cell>
        </row>
        <row r="117">
          <cell r="A117" t="str">
            <v>资阳区民主垸中心排灌站</v>
          </cell>
          <cell r="B117">
            <v>341.11</v>
          </cell>
          <cell r="C117">
            <v>0</v>
          </cell>
        </row>
        <row r="118">
          <cell r="A118" t="str">
            <v>资阳区张家塞乡水利管理站</v>
          </cell>
          <cell r="B118">
            <v>262.06</v>
          </cell>
          <cell r="C118">
            <v>0</v>
          </cell>
        </row>
        <row r="119">
          <cell r="A119" t="str">
            <v>资阳区迎丰水库管理处</v>
          </cell>
          <cell r="B119">
            <v>277.74</v>
          </cell>
          <cell r="C119">
            <v>0</v>
          </cell>
        </row>
        <row r="120">
          <cell r="A120" t="str">
            <v>资阳区新桥河镇水利管理站</v>
          </cell>
          <cell r="B120">
            <v>392.81</v>
          </cell>
          <cell r="C120">
            <v>0</v>
          </cell>
        </row>
        <row r="121">
          <cell r="A121" t="str">
            <v>资阳区茈湖口镇水利管理站</v>
          </cell>
          <cell r="B121">
            <v>307.23</v>
          </cell>
          <cell r="C121">
            <v>0</v>
          </cell>
        </row>
        <row r="122">
          <cell r="A122" t="str">
            <v>益阳市黄家湖电排管理站</v>
          </cell>
          <cell r="B122">
            <v>70.430000000000007</v>
          </cell>
          <cell r="C122">
            <v>0</v>
          </cell>
        </row>
        <row r="123">
          <cell r="A123" t="str">
            <v>益阳市资阳区农业农村局</v>
          </cell>
          <cell r="B123">
            <v>1220.19</v>
          </cell>
          <cell r="C123">
            <v>2271.98</v>
          </cell>
        </row>
        <row r="124">
          <cell r="A124" t="str">
            <v>益阳市资阳区农作物种子技术服务推广中心</v>
          </cell>
          <cell r="B124">
            <v>82.77</v>
          </cell>
          <cell r="C124">
            <v>0</v>
          </cell>
        </row>
        <row r="125">
          <cell r="A125" t="str">
            <v>益阳市资阳区畜牧水产事务中心</v>
          </cell>
          <cell r="B125">
            <v>308.45</v>
          </cell>
          <cell r="C125">
            <v>502</v>
          </cell>
        </row>
        <row r="126">
          <cell r="A126" t="str">
            <v>益阳市资阳区特种养殖实验场</v>
          </cell>
          <cell r="B126">
            <v>96.06</v>
          </cell>
          <cell r="C126">
            <v>0</v>
          </cell>
        </row>
        <row r="127">
          <cell r="A127" t="str">
            <v>益阳市资阳区家畜疫病防治检疫站</v>
          </cell>
          <cell r="B127">
            <v>96.06</v>
          </cell>
          <cell r="C127">
            <v>0</v>
          </cell>
        </row>
        <row r="128">
          <cell r="A128" t="str">
            <v>益阳市资阳区林业局</v>
          </cell>
          <cell r="B128">
            <v>533.87</v>
          </cell>
          <cell r="C128">
            <v>806.13</v>
          </cell>
        </row>
        <row r="129">
          <cell r="A129" t="str">
            <v>益阳市资阳区农机事务中心</v>
          </cell>
          <cell r="B129">
            <v>260.85000000000002</v>
          </cell>
          <cell r="C129">
            <v>0</v>
          </cell>
        </row>
        <row r="130">
          <cell r="A130" t="str">
            <v>益阳市资阳区扶贫开发办公室</v>
          </cell>
          <cell r="B130">
            <v>592.57000000000005</v>
          </cell>
          <cell r="C130">
            <v>0</v>
          </cell>
        </row>
        <row r="131">
          <cell r="A131" t="str">
            <v>益阳南洞庭湖自然保护区资阳区管理局</v>
          </cell>
          <cell r="B131">
            <v>109.31</v>
          </cell>
          <cell r="C131">
            <v>0</v>
          </cell>
        </row>
        <row r="132">
          <cell r="A132" t="str">
            <v>益阳市资阳区应急管理局</v>
          </cell>
          <cell r="B132">
            <v>294.86</v>
          </cell>
          <cell r="C132">
            <v>0</v>
          </cell>
        </row>
        <row r="133">
          <cell r="A133" t="str">
            <v>益阳市资阳区工业和信息化局</v>
          </cell>
          <cell r="B133">
            <v>427.32</v>
          </cell>
          <cell r="C133">
            <v>539.15</v>
          </cell>
        </row>
        <row r="134">
          <cell r="A134" t="str">
            <v>益阳市资阳区商务局</v>
          </cell>
          <cell r="B134">
            <v>603.72</v>
          </cell>
          <cell r="C134">
            <v>135</v>
          </cell>
        </row>
        <row r="135">
          <cell r="A135" t="str">
            <v>资阳区长春镇人民政府</v>
          </cell>
          <cell r="B135">
            <v>1910.67</v>
          </cell>
          <cell r="C135">
            <v>323.75</v>
          </cell>
        </row>
        <row r="136">
          <cell r="A136" t="str">
            <v>资阳区迎风桥镇人民政府</v>
          </cell>
          <cell r="B136">
            <v>929.95</v>
          </cell>
          <cell r="C136">
            <v>89.7</v>
          </cell>
        </row>
        <row r="137">
          <cell r="A137" t="str">
            <v>资阳区新桥河镇人民政府</v>
          </cell>
          <cell r="B137">
            <v>2061.1999999999998</v>
          </cell>
          <cell r="C137">
            <v>293.64999999999998</v>
          </cell>
        </row>
        <row r="138">
          <cell r="A138" t="str">
            <v>资阳区沙头镇人民政府</v>
          </cell>
          <cell r="B138">
            <v>801.92</v>
          </cell>
          <cell r="C138">
            <v>280.66000000000003</v>
          </cell>
        </row>
        <row r="139">
          <cell r="A139" t="str">
            <v>资阳区茈湖口镇人民政府</v>
          </cell>
          <cell r="B139">
            <v>1113.06</v>
          </cell>
          <cell r="C139">
            <v>91.85</v>
          </cell>
        </row>
        <row r="140">
          <cell r="A140" t="str">
            <v>资阳区张家塞乡人民政府</v>
          </cell>
          <cell r="B140">
            <v>924.8</v>
          </cell>
          <cell r="C140">
            <v>105.21</v>
          </cell>
        </row>
        <row r="141">
          <cell r="A141" t="str">
            <v>益阳市大码头街道办事处</v>
          </cell>
          <cell r="B141">
            <v>664.42</v>
          </cell>
          <cell r="C141">
            <v>140.03</v>
          </cell>
        </row>
        <row r="142">
          <cell r="A142" t="str">
            <v>益阳市汽车路街道办事处</v>
          </cell>
          <cell r="B142">
            <v>640.30999999999995</v>
          </cell>
          <cell r="C142">
            <v>130.91999999999999</v>
          </cell>
        </row>
        <row r="143">
          <cell r="A143" t="str">
            <v>湖南益阳长春经济开发区管理委员会</v>
          </cell>
          <cell r="B143">
            <v>809.14</v>
          </cell>
          <cell r="C143">
            <v>100</v>
          </cell>
        </row>
        <row r="144">
          <cell r="A144" t="str">
            <v>益阳市资阳区黄家湖新区管理委员会</v>
          </cell>
          <cell r="B144">
            <v>275.26</v>
          </cell>
          <cell r="C144">
            <v>0</v>
          </cell>
        </row>
        <row r="145">
          <cell r="A145" t="str">
            <v>国家统计局资阳区调查队</v>
          </cell>
          <cell r="B145">
            <v>58</v>
          </cell>
          <cell r="C145">
            <v>0</v>
          </cell>
        </row>
        <row r="146">
          <cell r="A146" t="str">
            <v>中国人民武装警察部队益阳支队</v>
          </cell>
          <cell r="B146">
            <v>32.799999999999997</v>
          </cell>
          <cell r="C146">
            <v>0</v>
          </cell>
        </row>
        <row r="147">
          <cell r="A147" t="str">
            <v>湖南省益阳市气象局</v>
          </cell>
          <cell r="B147">
            <v>6</v>
          </cell>
          <cell r="C147">
            <v>0</v>
          </cell>
        </row>
        <row r="148">
          <cell r="A148" t="str">
            <v>益阳市资阳区经济建设促进会</v>
          </cell>
          <cell r="B148">
            <v>20</v>
          </cell>
          <cell r="C148">
            <v>0</v>
          </cell>
        </row>
        <row r="149">
          <cell r="A149" t="str">
            <v>湖南省益阳水文水资源勘测中心</v>
          </cell>
          <cell r="B149">
            <v>6</v>
          </cell>
          <cell r="C149">
            <v>0</v>
          </cell>
        </row>
        <row r="150">
          <cell r="A150" t="str">
            <v>益阳市资阳区禁毒协会</v>
          </cell>
          <cell r="B150">
            <v>8</v>
          </cell>
          <cell r="C150">
            <v>0</v>
          </cell>
        </row>
        <row r="151">
          <cell r="A151" t="str">
            <v>益阳市资阳区老科学技术工作者协会</v>
          </cell>
          <cell r="B151">
            <v>21.6</v>
          </cell>
          <cell r="C151">
            <v>0</v>
          </cell>
        </row>
        <row r="152">
          <cell r="A152" t="str">
            <v>益阳市资阳区税收协控联管工作领导小组办公室</v>
          </cell>
          <cell r="B152">
            <v>22</v>
          </cell>
          <cell r="C152">
            <v>0</v>
          </cell>
        </row>
        <row r="153">
          <cell r="A153" t="str">
            <v>益阳市资阳区教育基金会</v>
          </cell>
          <cell r="B153">
            <v>8</v>
          </cell>
          <cell r="C153">
            <v>0</v>
          </cell>
        </row>
        <row r="154">
          <cell r="A154" t="str">
            <v>益阳市资阳区良种场</v>
          </cell>
          <cell r="B154">
            <v>2</v>
          </cell>
          <cell r="C154">
            <v>0</v>
          </cell>
        </row>
        <row r="155">
          <cell r="A155" t="str">
            <v>农单益阳分公司</v>
          </cell>
          <cell r="B155">
            <v>12</v>
          </cell>
          <cell r="C155">
            <v>0</v>
          </cell>
        </row>
        <row r="156">
          <cell r="A156" t="str">
            <v>预算专项</v>
          </cell>
          <cell r="B156">
            <v>33402</v>
          </cell>
          <cell r="C156">
            <v>504.23</v>
          </cell>
        </row>
        <row r="157">
          <cell r="A157" t="str">
            <v>自然晋级、晋档等调资</v>
          </cell>
          <cell r="B157">
            <v>4000</v>
          </cell>
          <cell r="C157">
            <v>0</v>
          </cell>
        </row>
        <row r="158">
          <cell r="A158" t="str">
            <v>人才引进</v>
          </cell>
          <cell r="B158">
            <v>25</v>
          </cell>
          <cell r="C158">
            <v>0</v>
          </cell>
        </row>
        <row r="159">
          <cell r="A159" t="str">
            <v>征管经费（其它）</v>
          </cell>
          <cell r="B159">
            <v>72</v>
          </cell>
          <cell r="C159">
            <v>0</v>
          </cell>
        </row>
        <row r="160">
          <cell r="A160" t="str">
            <v>政府中心工作及立项争资</v>
          </cell>
          <cell r="B160">
            <v>300</v>
          </cell>
          <cell r="C160">
            <v>0</v>
          </cell>
        </row>
        <row r="161">
          <cell r="A161" t="str">
            <v>乡镇财政建设经费</v>
          </cell>
          <cell r="B161">
            <v>70</v>
          </cell>
          <cell r="C161">
            <v>0</v>
          </cell>
        </row>
        <row r="162">
          <cell r="A162" t="str">
            <v>预算审查专项经费</v>
          </cell>
          <cell r="B162">
            <v>3</v>
          </cell>
          <cell r="C162">
            <v>0</v>
          </cell>
        </row>
        <row r="163">
          <cell r="A163" t="str">
            <v>征管经费（财政）</v>
          </cell>
          <cell r="B163">
            <v>150</v>
          </cell>
          <cell r="C163">
            <v>0</v>
          </cell>
        </row>
        <row r="164">
          <cell r="A164" t="str">
            <v>农民补贴网</v>
          </cell>
          <cell r="B164">
            <v>35</v>
          </cell>
          <cell r="C164">
            <v>0</v>
          </cell>
        </row>
        <row r="165">
          <cell r="A165" t="str">
            <v>地税稽查办案</v>
          </cell>
          <cell r="B165">
            <v>72</v>
          </cell>
          <cell r="C165">
            <v>0</v>
          </cell>
        </row>
        <row r="166">
          <cell r="A166" t="str">
            <v>扫黑除恶专项经费</v>
          </cell>
          <cell r="B166">
            <v>144</v>
          </cell>
          <cell r="C166">
            <v>0</v>
          </cell>
        </row>
        <row r="167">
          <cell r="A167" t="str">
            <v>政府采购专项经费</v>
          </cell>
          <cell r="B167">
            <v>216</v>
          </cell>
          <cell r="C167">
            <v>0</v>
          </cell>
        </row>
        <row r="168">
          <cell r="A168" t="str">
            <v>会议费（经济工作会议等）</v>
          </cell>
          <cell r="B168">
            <v>108</v>
          </cell>
          <cell r="C168">
            <v>0</v>
          </cell>
        </row>
        <row r="169">
          <cell r="A169" t="str">
            <v>雪亮工程</v>
          </cell>
          <cell r="B169">
            <v>500</v>
          </cell>
          <cell r="C169">
            <v>0</v>
          </cell>
        </row>
        <row r="170">
          <cell r="A170" t="str">
            <v>城区高清摄像头维护</v>
          </cell>
          <cell r="B170">
            <v>154</v>
          </cell>
          <cell r="C170">
            <v>0</v>
          </cell>
        </row>
        <row r="171">
          <cell r="A171" t="str">
            <v>收入目标完成奖励</v>
          </cell>
          <cell r="B171">
            <v>200</v>
          </cell>
          <cell r="C171">
            <v>0</v>
          </cell>
        </row>
        <row r="172">
          <cell r="A172" t="str">
            <v>事业场所税费改革转支</v>
          </cell>
          <cell r="B172">
            <v>45</v>
          </cell>
          <cell r="C172">
            <v>0</v>
          </cell>
        </row>
        <row r="173">
          <cell r="A173" t="str">
            <v>六个一工程</v>
          </cell>
          <cell r="B173">
            <v>800</v>
          </cell>
          <cell r="C173">
            <v>0</v>
          </cell>
        </row>
        <row r="174">
          <cell r="A174" t="str">
            <v>企业高端人才引进</v>
          </cell>
          <cell r="B174">
            <v>200</v>
          </cell>
          <cell r="C174">
            <v>0</v>
          </cell>
        </row>
        <row r="175">
          <cell r="A175" t="str">
            <v>扶持企业上市资金</v>
          </cell>
          <cell r="B175">
            <v>1000</v>
          </cell>
          <cell r="C175">
            <v>0</v>
          </cell>
        </row>
        <row r="176">
          <cell r="A176" t="str">
            <v>PCB产业引导</v>
          </cell>
          <cell r="B176">
            <v>1000</v>
          </cell>
          <cell r="C176">
            <v>0</v>
          </cell>
        </row>
        <row r="177">
          <cell r="A177" t="str">
            <v>旅游发展专项资金</v>
          </cell>
          <cell r="B177">
            <v>100</v>
          </cell>
          <cell r="C177">
            <v>0</v>
          </cell>
        </row>
        <row r="178">
          <cell r="A178" t="str">
            <v>“一标三实”经费</v>
          </cell>
          <cell r="B178">
            <v>45</v>
          </cell>
          <cell r="C178">
            <v>0</v>
          </cell>
        </row>
        <row r="179">
          <cell r="A179" t="str">
            <v>小额担保贷款贴息</v>
          </cell>
          <cell r="B179">
            <v>135.69</v>
          </cell>
          <cell r="C179">
            <v>0</v>
          </cell>
        </row>
        <row r="180">
          <cell r="A180" t="str">
            <v>环境保护</v>
          </cell>
          <cell r="B180">
            <v>160</v>
          </cell>
          <cell r="C180">
            <v>0</v>
          </cell>
        </row>
        <row r="181">
          <cell r="A181" t="str">
            <v>垃圾分类</v>
          </cell>
          <cell r="B181">
            <v>200</v>
          </cell>
          <cell r="C181">
            <v>0</v>
          </cell>
        </row>
        <row r="182">
          <cell r="A182" t="str">
            <v>乡镇污水处理</v>
          </cell>
          <cell r="B182">
            <v>30</v>
          </cell>
          <cell r="C182">
            <v>0</v>
          </cell>
        </row>
        <row r="183">
          <cell r="A183" t="str">
            <v>“一事一议”工作经费</v>
          </cell>
          <cell r="B183">
            <v>4</v>
          </cell>
          <cell r="C183">
            <v>0</v>
          </cell>
        </row>
        <row r="184">
          <cell r="A184" t="str">
            <v>“一事一议”配套</v>
          </cell>
          <cell r="B184">
            <v>144</v>
          </cell>
          <cell r="C184">
            <v>0</v>
          </cell>
        </row>
        <row r="185">
          <cell r="A185" t="str">
            <v>农业保险区级配套</v>
          </cell>
          <cell r="B185">
            <v>860</v>
          </cell>
          <cell r="C185">
            <v>0</v>
          </cell>
        </row>
        <row r="186">
          <cell r="A186" t="str">
            <v>安全生产专项整治三年行动及交通顽瘴痼疾整治专项</v>
          </cell>
          <cell r="B186">
            <v>200</v>
          </cell>
          <cell r="C186">
            <v>0</v>
          </cell>
        </row>
        <row r="187">
          <cell r="A187" t="str">
            <v>安全生产专项整治三年行动经费</v>
          </cell>
          <cell r="B187">
            <v>15</v>
          </cell>
          <cell r="C187">
            <v>0</v>
          </cell>
        </row>
        <row r="188">
          <cell r="A188" t="str">
            <v>绩效考核奖励</v>
          </cell>
          <cell r="B188">
            <v>4700</v>
          </cell>
          <cell r="C188">
            <v>0</v>
          </cell>
        </row>
        <row r="189">
          <cell r="A189" t="str">
            <v>再就业区级配套</v>
          </cell>
          <cell r="B189">
            <v>200</v>
          </cell>
          <cell r="C189">
            <v>0</v>
          </cell>
        </row>
        <row r="190">
          <cell r="A190" t="str">
            <v>一次性抚恤</v>
          </cell>
          <cell r="B190">
            <v>1000</v>
          </cell>
          <cell r="C190">
            <v>0</v>
          </cell>
        </row>
        <row r="191">
          <cell r="A191" t="str">
            <v>企业军转干</v>
          </cell>
          <cell r="B191">
            <v>304.44</v>
          </cell>
          <cell r="C191">
            <v>0</v>
          </cell>
        </row>
        <row r="192">
          <cell r="A192" t="str">
            <v>地方政府债券付息</v>
          </cell>
          <cell r="B192">
            <v>6268</v>
          </cell>
          <cell r="C192">
            <v>0</v>
          </cell>
        </row>
        <row r="193">
          <cell r="A193" t="str">
            <v>老旧小区改造</v>
          </cell>
          <cell r="B193">
            <v>50</v>
          </cell>
          <cell r="C193">
            <v>0</v>
          </cell>
        </row>
        <row r="194">
          <cell r="A194" t="str">
            <v>乡村振兴</v>
          </cell>
          <cell r="B194">
            <v>500</v>
          </cell>
          <cell r="C194">
            <v>0</v>
          </cell>
        </row>
        <row r="195">
          <cell r="A195" t="str">
            <v>基础设施建设（含棚改资金）</v>
          </cell>
          <cell r="B195">
            <v>421.87</v>
          </cell>
          <cell r="C195">
            <v>0</v>
          </cell>
        </row>
        <row r="196">
          <cell r="A196" t="str">
            <v>科技创新帮扶奖励基金</v>
          </cell>
          <cell r="B196">
            <v>144</v>
          </cell>
          <cell r="C196">
            <v>0</v>
          </cell>
        </row>
        <row r="197">
          <cell r="A197" t="str">
            <v>农村房屋不动产登记、“三规合一”、村庄规划</v>
          </cell>
          <cell r="B197">
            <v>410</v>
          </cell>
          <cell r="C197">
            <v>0</v>
          </cell>
        </row>
        <row r="198">
          <cell r="A198" t="str">
            <v>住房公积金发展基金</v>
          </cell>
          <cell r="B198">
            <v>18</v>
          </cell>
          <cell r="C198">
            <v>0</v>
          </cell>
        </row>
        <row r="199">
          <cell r="A199" t="str">
            <v>产业引导基金</v>
          </cell>
          <cell r="B199">
            <v>1000</v>
          </cell>
        </row>
        <row r="200">
          <cell r="A200" t="str">
            <v>乡村振兴衔接资金</v>
          </cell>
          <cell r="B200">
            <v>1100</v>
          </cell>
        </row>
        <row r="201">
          <cell r="A201" t="str">
            <v>粮食风险金</v>
          </cell>
          <cell r="B201">
            <v>240</v>
          </cell>
        </row>
        <row r="202">
          <cell r="A202" t="str">
            <v>预备费</v>
          </cell>
          <cell r="B202">
            <v>3030</v>
          </cell>
        </row>
        <row r="203">
          <cell r="A203" t="str">
            <v>均衡转移支付上级分配支出</v>
          </cell>
          <cell r="B203">
            <v>28</v>
          </cell>
        </row>
        <row r="204">
          <cell r="A204" t="str">
            <v>偿债准备金</v>
          </cell>
          <cell r="B204">
            <v>3000</v>
          </cell>
        </row>
        <row r="205">
          <cell r="A205" t="str">
            <v>其他单位</v>
          </cell>
          <cell r="C205">
            <v>504.23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"/>
  <sheetViews>
    <sheetView showZeros="0" tabSelected="1" view="pageBreakPreview" zoomScale="130" zoomScaleNormal="100" zoomScaleSheetLayoutView="130" workbookViewId="0">
      <pane xSplit="1" ySplit="4" topLeftCell="B5" activePane="bottomRight" state="frozen"/>
      <selection pane="topRight"/>
      <selection pane="bottomLeft"/>
      <selection pane="bottomRight" activeCell="D13" sqref="D13"/>
    </sheetView>
  </sheetViews>
  <sheetFormatPr defaultColWidth="9" defaultRowHeight="14.25"/>
  <cols>
    <col min="1" max="1" width="25.5" style="18" customWidth="1"/>
    <col min="2" max="2" width="8.125" style="19" customWidth="1"/>
    <col min="3" max="3" width="7.375" style="19" customWidth="1"/>
    <col min="4" max="4" width="10" style="19" customWidth="1"/>
    <col min="5" max="6" width="8.375" style="19" customWidth="1"/>
    <col min="7" max="7" width="57.625" style="20" customWidth="1"/>
    <col min="8" max="8" width="9" style="21" hidden="1" customWidth="1"/>
    <col min="9" max="23" width="9" style="21"/>
    <col min="24" max="16384" width="9" style="17"/>
  </cols>
  <sheetData>
    <row r="1" spans="1:7" s="14" customFormat="1" ht="30" customHeight="1">
      <c r="A1" s="28" t="s">
        <v>18</v>
      </c>
      <c r="B1" s="29"/>
      <c r="C1" s="29"/>
      <c r="D1" s="29"/>
      <c r="E1" s="29"/>
      <c r="F1" s="29"/>
      <c r="G1" s="30"/>
    </row>
    <row r="2" spans="1:7" s="15" customFormat="1" ht="15" customHeight="1">
      <c r="A2" s="22"/>
      <c r="B2" s="23"/>
      <c r="C2" s="23"/>
      <c r="D2" s="23"/>
      <c r="E2" s="23"/>
      <c r="F2" s="23"/>
      <c r="G2" s="24" t="s">
        <v>0</v>
      </c>
    </row>
    <row r="3" spans="1:7" s="16" customFormat="1" ht="18" customHeight="1">
      <c r="A3" s="32" t="s">
        <v>1</v>
      </c>
      <c r="B3" s="32" t="s">
        <v>2</v>
      </c>
      <c r="C3" s="31" t="s">
        <v>3</v>
      </c>
      <c r="D3" s="31"/>
      <c r="E3" s="31"/>
      <c r="F3" s="32" t="s">
        <v>4</v>
      </c>
      <c r="G3" s="32" t="s">
        <v>5</v>
      </c>
    </row>
    <row r="4" spans="1:7" s="16" customFormat="1" ht="32.1" customHeight="1">
      <c r="A4" s="32"/>
      <c r="B4" s="32"/>
      <c r="C4" s="25" t="s">
        <v>6</v>
      </c>
      <c r="D4" s="26" t="s">
        <v>7</v>
      </c>
      <c r="E4" s="26" t="s">
        <v>8</v>
      </c>
      <c r="F4" s="32"/>
      <c r="G4" s="32"/>
    </row>
    <row r="5" spans="1:7" ht="22.5" customHeight="1">
      <c r="A5" s="27" t="s">
        <v>9</v>
      </c>
      <c r="B5" s="10">
        <v>952.95</v>
      </c>
      <c r="C5" s="10">
        <f>VLOOKUP(A5,[1]经费拨款!A:C,3,FALSE)</f>
        <v>89.7</v>
      </c>
      <c r="D5" s="10"/>
      <c r="E5" s="10"/>
      <c r="F5" s="10">
        <f t="shared" ref="F5" si="0">B5+C5+D5+E5</f>
        <v>1042.6500000000001</v>
      </c>
      <c r="G5" s="13" t="s">
        <v>10</v>
      </c>
    </row>
  </sheetData>
  <mergeCells count="6">
    <mergeCell ref="A1:G1"/>
    <mergeCell ref="C3:E3"/>
    <mergeCell ref="A3:A4"/>
    <mergeCell ref="B3:B4"/>
    <mergeCell ref="F3:F4"/>
    <mergeCell ref="G3:G4"/>
  </mergeCells>
  <phoneticPr fontId="2" type="noConversion"/>
  <printOptions horizontalCentered="1"/>
  <pageMargins left="0.62916666666666698" right="0.58888888888888902" top="0.97916666666666696" bottom="0.78888888888888897" header="0.50902777777777797" footer="0.38888888888888901"/>
  <pageSetup paperSize="9" firstPageNumber="0" fitToWidth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6"/>
  <sheetViews>
    <sheetView showZeros="0" view="pageBreakPreview" zoomScale="115" zoomScaleNormal="100" zoomScaleSheetLayoutView="115" workbookViewId="0">
      <pane xSplit="1" ySplit="4" topLeftCell="B5" activePane="bottomRight" state="frozen"/>
      <selection pane="topRight"/>
      <selection pane="bottomLeft"/>
      <selection pane="bottomRight" activeCell="E9" sqref="E9"/>
    </sheetView>
  </sheetViews>
  <sheetFormatPr defaultColWidth="9" defaultRowHeight="14.25"/>
  <cols>
    <col min="1" max="1" width="25.5" style="2" customWidth="1"/>
    <col min="2" max="2" width="8.125" style="3" customWidth="1"/>
    <col min="3" max="3" width="7.375" style="3" customWidth="1"/>
    <col min="4" max="4" width="9.375" style="3"/>
    <col min="5" max="5" width="10.375" style="3"/>
    <col min="6" max="6" width="8.375" style="3" customWidth="1"/>
    <col min="7" max="7" width="56.25" style="4" customWidth="1"/>
    <col min="8" max="10" width="9" style="2" hidden="1" customWidth="1"/>
    <col min="11" max="256" width="9" style="2"/>
    <col min="257" max="16384" width="9" style="5"/>
  </cols>
  <sheetData>
    <row r="1" spans="1:10" s="1" customFormat="1" ht="30" customHeight="1">
      <c r="A1" s="33" t="s">
        <v>17</v>
      </c>
      <c r="B1" s="34"/>
      <c r="C1" s="34"/>
      <c r="D1" s="34"/>
      <c r="E1" s="34"/>
      <c r="F1" s="34"/>
      <c r="G1" s="35"/>
    </row>
    <row r="2" spans="1:10" s="2" customFormat="1" ht="15" customHeight="1">
      <c r="A2" s="6"/>
      <c r="B2" s="36"/>
      <c r="C2" s="36"/>
      <c r="D2" s="36"/>
      <c r="E2" s="36"/>
      <c r="F2" s="36"/>
      <c r="G2" s="7" t="s">
        <v>11</v>
      </c>
    </row>
    <row r="3" spans="1:10" s="2" customFormat="1" ht="24" customHeight="1">
      <c r="A3" s="37" t="s">
        <v>12</v>
      </c>
      <c r="B3" s="32" t="s">
        <v>2</v>
      </c>
      <c r="C3" s="32" t="s">
        <v>3</v>
      </c>
      <c r="D3" s="32"/>
      <c r="E3" s="32"/>
      <c r="F3" s="32" t="s">
        <v>4</v>
      </c>
      <c r="G3" s="32" t="s">
        <v>5</v>
      </c>
    </row>
    <row r="4" spans="1:10" s="2" customFormat="1" ht="24" customHeight="1">
      <c r="A4" s="37"/>
      <c r="B4" s="32"/>
      <c r="C4" s="8" t="s">
        <v>13</v>
      </c>
      <c r="D4" s="8" t="s">
        <v>14</v>
      </c>
      <c r="E4" s="8" t="s">
        <v>15</v>
      </c>
      <c r="F4" s="32"/>
      <c r="G4" s="32"/>
      <c r="H4" s="2">
        <f>SUM(H5:H5)</f>
        <v>89.7</v>
      </c>
      <c r="I4" s="2">
        <f>SUM(I5:I5)</f>
        <v>0</v>
      </c>
      <c r="J4" s="2">
        <f>H4+I4</f>
        <v>89.7</v>
      </c>
    </row>
    <row r="5" spans="1:10" s="2" customFormat="1" ht="24" customHeight="1">
      <c r="A5" s="9" t="s">
        <v>16</v>
      </c>
      <c r="B5" s="10">
        <v>929.95</v>
      </c>
      <c r="C5" s="11">
        <f t="shared" ref="C5" si="0">D5+E5</f>
        <v>89.7</v>
      </c>
      <c r="D5" s="12"/>
      <c r="E5" s="12">
        <v>89.7</v>
      </c>
      <c r="F5" s="11">
        <f t="shared" ref="F5" si="1">B5+C5</f>
        <v>1019.6500000000001</v>
      </c>
      <c r="G5" s="13" t="s">
        <v>10</v>
      </c>
      <c r="H5" s="12">
        <v>89.7</v>
      </c>
    </row>
    <row r="6" spans="1:10">
      <c r="J6" s="2">
        <v>125</v>
      </c>
    </row>
  </sheetData>
  <mergeCells count="7">
    <mergeCell ref="A1:G1"/>
    <mergeCell ref="B2:F2"/>
    <mergeCell ref="C3:E3"/>
    <mergeCell ref="A3:A4"/>
    <mergeCell ref="B3:B4"/>
    <mergeCell ref="F3:F4"/>
    <mergeCell ref="G3:G4"/>
  </mergeCells>
  <phoneticPr fontId="2" type="noConversion"/>
  <printOptions horizontalCentered="1"/>
  <pageMargins left="0.62916666666666698" right="0.58888888888888902" top="0.97916666666666696" bottom="0.78888888888888897" header="0.50902777777777797" footer="0.38888888888888901"/>
  <pageSetup paperSize="9" firstPageNumber="0" fitToWidth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支出分项</vt:lpstr>
      <vt:lpstr>经费拨款</vt:lpstr>
      <vt:lpstr>经费拨款!Print_Area</vt:lpstr>
      <vt:lpstr>经费拨款!Print_Titles</vt:lpstr>
      <vt:lpstr>支出分项!Print_Titles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2022-08-19T01:04:00Z</dcterms:created>
  <dcterms:modified xsi:type="dcterms:W3CDTF">2023-01-17T09:08:47Z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