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Print_Titles" localSheetId="0">支出分项!$1:$4</definedName>
    <definedName name="_xlnm._FilterDatabase" localSheetId="0" hidden="1">支出分项!$A$4:$W$13</definedName>
    <definedName name="_xlnm.Print_Titles" localSheetId="1">经费拨款!$1:$4</definedName>
    <definedName name="_xlnm.Print_Area" localSheetId="1">经费拨款!$A$1:$J$5</definedName>
    <definedName name="_xlnm._FilterDatabase" localSheetId="1" hidden="1">经费拨款!$A$4:$IT$4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<sst xmlns="http://schemas.openxmlformats.org/spreadsheetml/2006/main" count="40" uniqueCount="34">
  <si>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</si>
  <si>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</si>
  <si>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</si>
  <si>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</si>
  <si>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</si>
  <si>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</si>
  <si>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</si>
  <si>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</si>
  <si>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</si>
  <si>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</si>
  <si>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资阳区长春镇人民政府</t>
  </si>
  <si>
    <t>疫情防控134.82万，调入预算稳定调节基金按原用途安排支出188.93万</t>
  </si>
  <si>
    <t>资阳区迎风桥镇人民政府</t>
  </si>
  <si>
    <t>疫情防控89.7万</t>
  </si>
  <si>
    <t>资阳区新桥河镇人民政府</t>
  </si>
  <si>
    <t>迎丰水库源头区域生态环境系统整治项目经费10万，疫情防控147.65万,租房建设项目136万</t>
  </si>
  <si>
    <t>资阳区沙头镇人民政府</t>
  </si>
  <si>
    <t>疫情防控76.66万，调入预算稳定调节基金按原用途安排支出204万</t>
  </si>
  <si>
    <t>资阳区茈湖口镇人民政府</t>
  </si>
  <si>
    <t>疫情防控91.85万</t>
  </si>
  <si>
    <t>资阳区张家塞乡人民政府</t>
  </si>
  <si>
    <t>疫情防控86.95万，调入预算稳定调节基金按原用途安排支出18.26万</t>
  </si>
  <si>
    <t>益阳市大码头街道办事处</t>
  </si>
  <si>
    <t>疫情防控91.45万，石码头小学扩建项目拆迁相关遗留问题资金48.58万</t>
  </si>
  <si>
    <t>益阳市汽车路街道办事处</t>
  </si>
  <si>
    <t>疫情防控80.92万，国卫复审、综治维稳经费50万</t>
  </si>
  <si>
    <t>湖南益阳长春经济开发区管理委员会</t>
  </si>
  <si>
    <t>疫情防控100万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</si>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</sst>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" fillId="0" borderId="0"/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13" applyFont="1" applyFill="1"/>
    <xf numFmtId="176" fontId="2" fillId="0" borderId="0" xfId="13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4x0ljxag7ps121\FileStorage\File\2023-01\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630.92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296.9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148.23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261.03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268.84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1062.84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523.43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2061.2</v>
          </cell>
          <cell r="C137">
            <v>293.65</v>
          </cell>
        </row>
        <row r="138">
          <cell r="A138" t="str">
            <v>资阳区沙头镇人民政府</v>
          </cell>
          <cell r="B138">
            <v>801.92</v>
          </cell>
          <cell r="C138">
            <v>280.66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640.31</v>
          </cell>
          <cell r="C142">
            <v>130.92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32.8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  自然晋级、晋档等调资</v>
          </cell>
          <cell r="B157">
            <v>4000</v>
          </cell>
          <cell r="C157">
            <v>0</v>
          </cell>
        </row>
        <row r="158">
          <cell r="A158" t="str">
            <v>  人才引进</v>
          </cell>
          <cell r="B158">
            <v>25</v>
          </cell>
          <cell r="C158">
            <v>0</v>
          </cell>
        </row>
        <row r="159">
          <cell r="A159" t="str">
            <v>  征管经费（其它）</v>
          </cell>
          <cell r="B159">
            <v>72</v>
          </cell>
          <cell r="C159">
            <v>0</v>
          </cell>
        </row>
        <row r="160">
          <cell r="A160" t="str">
            <v>  政府中心工作及立项争资</v>
          </cell>
          <cell r="B160">
            <v>300</v>
          </cell>
          <cell r="C160">
            <v>0</v>
          </cell>
        </row>
        <row r="161">
          <cell r="A161" t="str">
            <v>  乡镇财政建设经费</v>
          </cell>
          <cell r="B161">
            <v>70</v>
          </cell>
          <cell r="C161">
            <v>0</v>
          </cell>
        </row>
        <row r="162">
          <cell r="A162" t="str">
            <v>  预算审查专项经费</v>
          </cell>
          <cell r="B162">
            <v>3</v>
          </cell>
          <cell r="C162">
            <v>0</v>
          </cell>
        </row>
        <row r="163">
          <cell r="A163" t="str">
            <v>  征管经费（财政）</v>
          </cell>
          <cell r="B163">
            <v>150</v>
          </cell>
          <cell r="C163">
            <v>0</v>
          </cell>
        </row>
        <row r="164">
          <cell r="A164" t="str">
            <v>  农民补贴网</v>
          </cell>
          <cell r="B164">
            <v>35</v>
          </cell>
          <cell r="C164">
            <v>0</v>
          </cell>
        </row>
        <row r="165">
          <cell r="A165" t="str">
            <v>  地税稽查办案</v>
          </cell>
          <cell r="B165">
            <v>72</v>
          </cell>
          <cell r="C165">
            <v>0</v>
          </cell>
        </row>
        <row r="166">
          <cell r="A166" t="str">
            <v>  扫黑除恶专项经费</v>
          </cell>
          <cell r="B166">
            <v>144</v>
          </cell>
          <cell r="C166">
            <v>0</v>
          </cell>
        </row>
        <row r="167">
          <cell r="A167" t="str">
            <v>  政府采购专项经费</v>
          </cell>
          <cell r="B167">
            <v>216</v>
          </cell>
          <cell r="C167">
            <v>0</v>
          </cell>
        </row>
        <row r="168">
          <cell r="A168" t="str">
            <v>  会议费（经济工作会议等）</v>
          </cell>
          <cell r="B168">
            <v>108</v>
          </cell>
          <cell r="C168">
            <v>0</v>
          </cell>
        </row>
        <row r="169">
          <cell r="A169" t="str">
            <v>  雪亮工程</v>
          </cell>
          <cell r="B169">
            <v>500</v>
          </cell>
          <cell r="C169">
            <v>0</v>
          </cell>
        </row>
        <row r="170">
          <cell r="A170" t="str">
            <v>  城区高清摄像头维护</v>
          </cell>
          <cell r="B170">
            <v>154</v>
          </cell>
          <cell r="C170">
            <v>0</v>
          </cell>
        </row>
        <row r="171">
          <cell r="A171" t="str">
            <v>  收入目标完成奖励</v>
          </cell>
          <cell r="B171">
            <v>200</v>
          </cell>
          <cell r="C171">
            <v>0</v>
          </cell>
        </row>
        <row r="172">
          <cell r="A172" t="str">
            <v>  事业场所税费改革转支</v>
          </cell>
          <cell r="B172">
            <v>45</v>
          </cell>
          <cell r="C172">
            <v>0</v>
          </cell>
        </row>
        <row r="173">
          <cell r="A173" t="str">
            <v>  六个一工程</v>
          </cell>
          <cell r="B173">
            <v>800</v>
          </cell>
          <cell r="C173">
            <v>0</v>
          </cell>
        </row>
        <row r="174">
          <cell r="A174" t="str">
            <v>  企业高端人才引进</v>
          </cell>
          <cell r="B174">
            <v>200</v>
          </cell>
          <cell r="C174">
            <v>0</v>
          </cell>
        </row>
        <row r="175">
          <cell r="A175" t="str">
            <v>  扶持企业上市资金</v>
          </cell>
          <cell r="B175">
            <v>1000</v>
          </cell>
          <cell r="C175">
            <v>0</v>
          </cell>
        </row>
        <row r="176">
          <cell r="A176" t="str">
            <v>  PCB产业引导</v>
          </cell>
          <cell r="B176">
            <v>1000</v>
          </cell>
          <cell r="C176">
            <v>0</v>
          </cell>
        </row>
        <row r="177">
          <cell r="A177" t="str">
            <v>  旅游发展专项资金</v>
          </cell>
          <cell r="B177">
            <v>100</v>
          </cell>
          <cell r="C177">
            <v>0</v>
          </cell>
        </row>
        <row r="178">
          <cell r="A178" t="str">
            <v>  “一标三实”经费</v>
          </cell>
          <cell r="B178">
            <v>45</v>
          </cell>
          <cell r="C178">
            <v>0</v>
          </cell>
        </row>
        <row r="179">
          <cell r="A179" t="str">
            <v>  小额担保贷款贴息</v>
          </cell>
          <cell r="B179">
            <v>135.69</v>
          </cell>
          <cell r="C179">
            <v>0</v>
          </cell>
        </row>
        <row r="180">
          <cell r="A180" t="str">
            <v>  环境保护</v>
          </cell>
          <cell r="B180">
            <v>160</v>
          </cell>
          <cell r="C180">
            <v>0</v>
          </cell>
        </row>
        <row r="181">
          <cell r="A181" t="str">
            <v>  垃圾分类</v>
          </cell>
          <cell r="B181">
            <v>200</v>
          </cell>
          <cell r="C181">
            <v>0</v>
          </cell>
        </row>
        <row r="182">
          <cell r="A182" t="str">
            <v>  乡镇污水处理</v>
          </cell>
          <cell r="B182">
            <v>30</v>
          </cell>
          <cell r="C182">
            <v>0</v>
          </cell>
        </row>
        <row r="183">
          <cell r="A183" t="str">
            <v>  “一事一议”工作经费</v>
          </cell>
          <cell r="B183">
            <v>4</v>
          </cell>
          <cell r="C183">
            <v>0</v>
          </cell>
        </row>
        <row r="184">
          <cell r="A184" t="str">
            <v>  “一事一议”配套</v>
          </cell>
          <cell r="B184">
            <v>144</v>
          </cell>
          <cell r="C184">
            <v>0</v>
          </cell>
        </row>
        <row r="185">
          <cell r="A185" t="str">
            <v>  农业保险区级配套</v>
          </cell>
          <cell r="B185">
            <v>860</v>
          </cell>
          <cell r="C185">
            <v>0</v>
          </cell>
        </row>
        <row r="186">
          <cell r="A186" t="str">
            <v>  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  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  绩效考核奖励</v>
          </cell>
          <cell r="B188">
            <v>4700</v>
          </cell>
          <cell r="C188">
            <v>0</v>
          </cell>
        </row>
        <row r="189">
          <cell r="A189" t="str">
            <v>  再就业区级配套</v>
          </cell>
          <cell r="B189">
            <v>200</v>
          </cell>
          <cell r="C189">
            <v>0</v>
          </cell>
        </row>
        <row r="190">
          <cell r="A190" t="str">
            <v>  一次性抚恤</v>
          </cell>
          <cell r="B190">
            <v>1000</v>
          </cell>
          <cell r="C190">
            <v>0</v>
          </cell>
        </row>
        <row r="191">
          <cell r="A191" t="str">
            <v>  企业军转干</v>
          </cell>
          <cell r="B191">
            <v>304.44</v>
          </cell>
          <cell r="C191">
            <v>0</v>
          </cell>
        </row>
        <row r="192">
          <cell r="A192" t="str">
            <v>  地方政府债券付息</v>
          </cell>
          <cell r="B192">
            <v>6268</v>
          </cell>
          <cell r="C192">
            <v>0</v>
          </cell>
        </row>
        <row r="193">
          <cell r="A193" t="str">
            <v>  老旧小区改造</v>
          </cell>
          <cell r="B193">
            <v>50</v>
          </cell>
          <cell r="C193">
            <v>0</v>
          </cell>
        </row>
        <row r="194">
          <cell r="A194" t="str">
            <v>  乡村振兴</v>
          </cell>
          <cell r="B194">
            <v>500</v>
          </cell>
          <cell r="C194">
            <v>0</v>
          </cell>
        </row>
        <row r="195">
          <cell r="A195" t="str">
            <v>  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  科技创新帮扶奖励基金</v>
          </cell>
          <cell r="B196">
            <v>144</v>
          </cell>
          <cell r="C196">
            <v>0</v>
          </cell>
        </row>
        <row r="197">
          <cell r="A197" t="str">
            <v>  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  住房公积金发展基金</v>
          </cell>
          <cell r="B198">
            <v>18</v>
          </cell>
          <cell r="C198">
            <v>0</v>
          </cell>
        </row>
        <row r="199">
          <cell r="A199" t="str">
            <v>  产业引导基金</v>
          </cell>
          <cell r="B199">
            <v>1000</v>
          </cell>
        </row>
        <row r="200">
          <cell r="A200" t="str">
            <v>  乡村振兴衔接资金</v>
          </cell>
          <cell r="B200">
            <v>1100</v>
          </cell>
        </row>
        <row r="201">
          <cell r="A201" t="str">
            <v>  粮食风险金</v>
          </cell>
          <cell r="B201">
            <v>240</v>
          </cell>
        </row>
        <row r="202">
          <cell r="A202" t="str">
            <v>  预备费</v>
          </cell>
          <cell r="B202">
            <v>3030</v>
          </cell>
        </row>
        <row r="203">
          <cell r="A203" t="str">
            <v>  均衡转移支付上级分配支出</v>
          </cell>
          <cell r="B203">
            <v>28</v>
          </cell>
        </row>
        <row r="204">
          <cell r="A204" t="str">
            <v>  偿债准备金</v>
          </cell>
          <cell r="B204">
            <v>3000</v>
          </cell>
        </row>
        <row r="205">
          <cell r="A205" t="str">
            <v>其他单位</v>
          </cell>
        </row>
        <row r="205"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Zeros="0" view="pageBreakPreview" zoomScale="130" zoomScaleNormal="100" workbookViewId="0">
      <pane xSplit="1" ySplit="4" topLeftCell="B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25.5" style="22" customWidth="1"/>
    <col min="2" max="2" width="8.125" style="23" customWidth="1"/>
    <col min="3" max="3" width="7.375" style="23" customWidth="1"/>
    <col min="4" max="4" width="10" style="23" customWidth="1"/>
    <col min="5" max="6" width="8.375" style="23" customWidth="1"/>
    <col min="7" max="7" width="57.625" style="24" customWidth="1"/>
    <col min="8" max="8" width="9" style="25" hidden="1" customWidth="1"/>
    <col min="9" max="23" width="9" style="25"/>
    <col min="24" max="16384" width="9" style="21"/>
  </cols>
  <sheetData>
    <row r="1" s="18" customFormat="1" ht="30" customHeight="1" spans="1:7">
      <c r="A1" s="18" t="s">
        <v>0</v>
      </c>
      <c r="B1" s="26"/>
      <c r="C1" s="26"/>
      <c r="D1" s="26"/>
      <c r="E1" s="26"/>
      <c r="F1" s="26"/>
      <c r="G1" s="27"/>
    </row>
    <row r="2" s="19" customFormat="1" ht="15" customHeight="1" spans="1:7">
      <c r="A2" s="28"/>
      <c r="B2" s="29"/>
      <c r="C2" s="29"/>
      <c r="D2" s="29"/>
      <c r="E2" s="29"/>
      <c r="F2" s="29"/>
      <c r="G2" s="30" t="s">
        <v>1</v>
      </c>
    </row>
    <row r="3" s="20" customFormat="1" ht="18" customHeight="1" spans="1:7">
      <c r="A3" s="12" t="s">
        <v>2</v>
      </c>
      <c r="B3" s="12" t="s">
        <v>3</v>
      </c>
      <c r="C3" s="31" t="s">
        <v>4</v>
      </c>
      <c r="D3" s="31"/>
      <c r="E3" s="31"/>
      <c r="F3" s="12" t="s">
        <v>5</v>
      </c>
      <c r="G3" s="12" t="s">
        <v>6</v>
      </c>
    </row>
    <row r="4" s="20" customFormat="1" ht="32" customHeight="1" spans="1:7">
      <c r="A4" s="12"/>
      <c r="B4" s="12"/>
      <c r="C4" s="32" t="s">
        <v>7</v>
      </c>
      <c r="D4" s="33" t="s">
        <v>8</v>
      </c>
      <c r="E4" s="33" t="s">
        <v>9</v>
      </c>
      <c r="F4" s="12"/>
      <c r="G4" s="12"/>
    </row>
    <row r="5" s="21" customFormat="1" ht="22.5" customHeight="1" spans="1:23">
      <c r="A5" s="34" t="s">
        <v>10</v>
      </c>
      <c r="B5" s="14">
        <v>2180.7</v>
      </c>
      <c r="C5" s="14">
        <f>VLOOKUP(A5,[1]经费拨款!A:C,3,FALSE)</f>
        <v>323.75</v>
      </c>
      <c r="D5" s="14">
        <v>61.97</v>
      </c>
      <c r="E5" s="14"/>
      <c r="F5" s="14">
        <f t="shared" ref="F5:F15" si="0">B5+C5+D5+E5</f>
        <v>2566.42</v>
      </c>
      <c r="G5" s="17" t="s">
        <v>11</v>
      </c>
      <c r="H5" s="25">
        <v>213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="21" customFormat="1" ht="22.5" customHeight="1" spans="1:23">
      <c r="A6" s="34" t="s">
        <v>12</v>
      </c>
      <c r="B6" s="14">
        <v>952.95</v>
      </c>
      <c r="C6" s="14">
        <f>VLOOKUP(A6,[1]经费拨款!A:C,3,FALSE)</f>
        <v>89.7</v>
      </c>
      <c r="D6" s="14"/>
      <c r="E6" s="14"/>
      <c r="F6" s="14">
        <f t="shared" si="0"/>
        <v>1042.65</v>
      </c>
      <c r="G6" s="17" t="s">
        <v>13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="21" customFormat="1" ht="22.5" customHeight="1" spans="1:23">
      <c r="A7" s="34" t="s">
        <v>14</v>
      </c>
      <c r="B7" s="14">
        <v>2061.2</v>
      </c>
      <c r="C7" s="14">
        <f>VLOOKUP(A7,[1]经费拨款!A:C,3,FALSE)</f>
        <v>293.65</v>
      </c>
      <c r="D7" s="14">
        <v>150</v>
      </c>
      <c r="E7" s="14"/>
      <c r="F7" s="14">
        <f t="shared" si="0"/>
        <v>2504.85</v>
      </c>
      <c r="G7" s="17" t="s">
        <v>15</v>
      </c>
      <c r="H7" s="25">
        <v>213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="21" customFormat="1" ht="22.5" customHeight="1" spans="1:23">
      <c r="A8" s="34" t="s">
        <v>16</v>
      </c>
      <c r="B8" s="14">
        <v>936.92</v>
      </c>
      <c r="C8" s="14">
        <f>VLOOKUP(A8,[1]经费拨款!A:C,3,FALSE)</f>
        <v>280.66</v>
      </c>
      <c r="D8" s="14"/>
      <c r="E8" s="14"/>
      <c r="F8" s="14">
        <f t="shared" si="0"/>
        <v>1217.58</v>
      </c>
      <c r="G8" s="17" t="s">
        <v>17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="21" customFormat="1" ht="22.5" customHeight="1" spans="1:23">
      <c r="A9" s="34" t="s">
        <v>18</v>
      </c>
      <c r="B9" s="14">
        <v>1248.06</v>
      </c>
      <c r="C9" s="14">
        <f>VLOOKUP(A9,[1]经费拨款!A:C,3,FALSE)</f>
        <v>91.85</v>
      </c>
      <c r="D9" s="14">
        <v>59</v>
      </c>
      <c r="E9" s="14"/>
      <c r="F9" s="14">
        <f t="shared" si="0"/>
        <v>1398.91</v>
      </c>
      <c r="G9" s="17" t="s">
        <v>19</v>
      </c>
      <c r="H9" s="25">
        <v>213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="21" customFormat="1" ht="22.5" customHeight="1" spans="1:23">
      <c r="A10" s="34" t="s">
        <v>20</v>
      </c>
      <c r="B10" s="14">
        <v>1020.8</v>
      </c>
      <c r="C10" s="14">
        <f>VLOOKUP(A10,[1]经费拨款!A:C,3,FALSE)</f>
        <v>105.21</v>
      </c>
      <c r="D10" s="14">
        <v>112</v>
      </c>
      <c r="E10" s="14"/>
      <c r="F10" s="14">
        <f t="shared" si="0"/>
        <v>1238.01</v>
      </c>
      <c r="G10" s="17" t="s">
        <v>21</v>
      </c>
      <c r="H10" s="25">
        <v>213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="21" customFormat="1" ht="22.5" customHeight="1" spans="1:23">
      <c r="A11" s="34" t="s">
        <v>22</v>
      </c>
      <c r="B11" s="14">
        <v>664.42</v>
      </c>
      <c r="C11" s="14">
        <f>VLOOKUP(A11,[1]经费拨款!A:C,3,FALSE)</f>
        <v>140.03</v>
      </c>
      <c r="D11" s="14"/>
      <c r="E11" s="14"/>
      <c r="F11" s="14">
        <f t="shared" si="0"/>
        <v>804.45</v>
      </c>
      <c r="G11" s="17" t="s">
        <v>23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="21" customFormat="1" ht="22.5" customHeight="1" spans="1:23">
      <c r="A12" s="34" t="s">
        <v>24</v>
      </c>
      <c r="B12" s="14">
        <v>698.31</v>
      </c>
      <c r="C12" s="14">
        <f>VLOOKUP(A12,[1]经费拨款!A:C,3,FALSE)</f>
        <v>130.92</v>
      </c>
      <c r="D12" s="14"/>
      <c r="E12" s="14"/>
      <c r="F12" s="14">
        <f t="shared" si="0"/>
        <v>829.23</v>
      </c>
      <c r="G12" s="17" t="s">
        <v>25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="21" customFormat="1" ht="22.5" customHeight="1" spans="1:23">
      <c r="A13" s="34" t="s">
        <v>26</v>
      </c>
      <c r="B13" s="14">
        <v>809.14</v>
      </c>
      <c r="C13" s="14">
        <f>VLOOKUP(A13,[1]经费拨款!A:C,3,FALSE)</f>
        <v>100</v>
      </c>
      <c r="D13" s="14"/>
      <c r="E13" s="14"/>
      <c r="F13" s="14">
        <f t="shared" si="0"/>
        <v>909.14</v>
      </c>
      <c r="G13" s="17" t="s">
        <v>27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Zeros="0" tabSelected="1" view="pageBreakPreview" zoomScale="115" zoomScaleNormal="100" workbookViewId="0">
      <pane xSplit="1" ySplit="4" topLeftCell="B5" activePane="bottomRight" state="frozen"/>
      <selection/>
      <selection pane="topRight"/>
      <selection pane="bottomLeft"/>
      <selection pane="bottomRight" activeCell="A6" sqref="$A6:$XFD7"/>
    </sheetView>
  </sheetViews>
  <sheetFormatPr defaultColWidth="9" defaultRowHeight="14.25" outlineLevelRow="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="1" customFormat="1" ht="30" customHeight="1" spans="1:7">
      <c r="A1" s="6" t="s">
        <v>28</v>
      </c>
      <c r="B1" s="7"/>
      <c r="C1" s="7"/>
      <c r="D1" s="7"/>
      <c r="E1" s="7"/>
      <c r="F1" s="7"/>
      <c r="G1" s="8"/>
    </row>
    <row r="2" s="2" customFormat="1" ht="15" customHeight="1" spans="1:7">
      <c r="A2" s="9"/>
      <c r="B2" s="3"/>
      <c r="C2" s="3"/>
      <c r="D2" s="3"/>
      <c r="E2" s="3"/>
      <c r="F2" s="3"/>
      <c r="G2" s="10" t="s">
        <v>29</v>
      </c>
    </row>
    <row r="3" s="2" customFormat="1" ht="24" customHeight="1" spans="1:7">
      <c r="A3" s="11" t="s">
        <v>30</v>
      </c>
      <c r="B3" s="12" t="s">
        <v>3</v>
      </c>
      <c r="C3" s="12" t="s">
        <v>4</v>
      </c>
      <c r="D3" s="12"/>
      <c r="E3" s="12"/>
      <c r="F3" s="12" t="s">
        <v>5</v>
      </c>
      <c r="G3" s="12" t="s">
        <v>6</v>
      </c>
    </row>
    <row r="4" s="2" customFormat="1" ht="24" customHeight="1" spans="1:10">
      <c r="A4" s="11"/>
      <c r="B4" s="12"/>
      <c r="C4" s="12" t="s">
        <v>31</v>
      </c>
      <c r="D4" s="12" t="s">
        <v>32</v>
      </c>
      <c r="E4" s="12" t="s">
        <v>33</v>
      </c>
      <c r="F4" s="12"/>
      <c r="G4" s="12"/>
      <c r="H4" s="2">
        <f>SUM(H5:H5)</f>
        <v>140.03</v>
      </c>
      <c r="I4" s="2">
        <f>SUM(I5:I5)</f>
        <v>0</v>
      </c>
      <c r="J4" s="2">
        <f>H4+I4</f>
        <v>140.03</v>
      </c>
    </row>
    <row r="5" s="2" customFormat="1" ht="24" customHeight="1" spans="1:8">
      <c r="A5" s="13" t="s">
        <v>22</v>
      </c>
      <c r="B5" s="14">
        <v>664.42</v>
      </c>
      <c r="C5" s="15">
        <f>D5+E5</f>
        <v>140.03</v>
      </c>
      <c r="D5" s="16"/>
      <c r="E5" s="16">
        <v>140.03</v>
      </c>
      <c r="F5" s="15">
        <f>B5+C5</f>
        <v>804.45</v>
      </c>
      <c r="G5" s="17" t="s">
        <v>23</v>
      </c>
      <c r="H5" s="16">
        <v>140.03</v>
      </c>
    </row>
    <row r="6" spans="10:10">
      <c r="J6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166666666667" right="0.588888888888889" top="0.979166666666667" bottom="0.788888888888889" header="0.509027777777778" footer="0.388888888888889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欢乐</cp:lastModifiedBy>
  <dcterms:created xsi:type="dcterms:W3CDTF">2022-08-19T01:04:00Z</dcterms:created>
  <dcterms:modified xsi:type="dcterms:W3CDTF">2023-01-17T09:16:09Z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C8BE6782C1514AF0A479F7B3775E2816</vt:lpwstr>
  </property>
</Properties>
</file>