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00" windowHeight="7860"/>
  </bookViews>
  <sheets>
    <sheet name="2分解卡" sheetId="2" r:id="rId1"/>
  </sheets>
  <definedNames>
    <definedName name="_xlnm.Print_Titles" localSheetId="0">'2分解卡'!$1:$3</definedName>
  </definedNames>
  <calcPr calcId="125725"/>
</workbook>
</file>

<file path=xl/calcChain.xml><?xml version="1.0" encoding="utf-8"?>
<calcChain xmlns="http://schemas.openxmlformats.org/spreadsheetml/2006/main">
  <c r="H45" i="2"/>
  <c r="H43"/>
  <c r="H42"/>
  <c r="H41"/>
  <c r="H40"/>
  <c r="H39"/>
  <c r="H38"/>
  <c r="H37"/>
  <c r="H36"/>
  <c r="H35"/>
  <c r="H34"/>
  <c r="H33"/>
  <c r="H32"/>
  <c r="H31"/>
  <c r="H30"/>
  <c r="H28"/>
  <c r="H27"/>
  <c r="H26"/>
  <c r="H25"/>
  <c r="H24"/>
  <c r="H23"/>
  <c r="H22"/>
  <c r="H21"/>
  <c r="H18"/>
  <c r="H17"/>
  <c r="H13"/>
  <c r="H12"/>
  <c r="H11"/>
  <c r="H4" s="1"/>
  <c r="G4"/>
</calcChain>
</file>

<file path=xl/sharedStrings.xml><?xml version="1.0" encoding="utf-8"?>
<sst xmlns="http://schemas.openxmlformats.org/spreadsheetml/2006/main" count="273" uniqueCount="158">
  <si>
    <t>单位：亩、元</t>
  </si>
  <si>
    <t>乡镇</t>
  </si>
  <si>
    <t>村</t>
  </si>
  <si>
    <t>补助对象</t>
  </si>
  <si>
    <t>身份证号</t>
  </si>
  <si>
    <t>开户网点</t>
  </si>
  <si>
    <t>账号</t>
  </si>
  <si>
    <t>合格面积</t>
  </si>
  <si>
    <t>补助金额</t>
  </si>
  <si>
    <t>备注</t>
  </si>
  <si>
    <t>合计</t>
  </si>
  <si>
    <t>长春镇</t>
  </si>
  <si>
    <t>过鹿坪村</t>
  </si>
  <si>
    <t>幸福村</t>
  </si>
  <si>
    <t>新桥河镇</t>
  </si>
  <si>
    <t>杨林坳村</t>
  </si>
  <si>
    <t>金杉村</t>
  </si>
  <si>
    <t>八一村</t>
  </si>
  <si>
    <t>龙光桥村</t>
  </si>
  <si>
    <t>黄甲山村</t>
  </si>
  <si>
    <t>水口山村</t>
  </si>
  <si>
    <t>新风村</t>
  </si>
  <si>
    <t>太平桥村</t>
  </si>
  <si>
    <t>梅花园村</t>
  </si>
  <si>
    <t>迎风桥镇</t>
  </si>
  <si>
    <t>黄花仑村</t>
  </si>
  <si>
    <r>
      <t>资阳区2021年造林补助项目第二批补助资金分配方案</t>
    </r>
    <r>
      <rPr>
        <sz val="18"/>
        <color rgb="FF000000"/>
        <rFont val="黑体"/>
        <charset val="134"/>
      </rPr>
      <t>（农户）</t>
    </r>
  </si>
  <si>
    <t>刘兴务</t>
  </si>
  <si>
    <t>邮储银行益阳市马良营业所</t>
  </si>
  <si>
    <t>长春27200元</t>
  </si>
  <si>
    <t>曹长清</t>
  </si>
  <si>
    <t>邮储银行益阳市马良支行</t>
  </si>
  <si>
    <t>阳永辉</t>
  </si>
  <si>
    <t>钟尧坤</t>
  </si>
  <si>
    <t>新桥河镇164750元</t>
  </si>
  <si>
    <t>田怀德</t>
  </si>
  <si>
    <t>益阳市马良邮政储蓄点</t>
  </si>
  <si>
    <t>龚志平</t>
  </si>
  <si>
    <t>盛志标</t>
  </si>
  <si>
    <t>胡向阳</t>
  </si>
  <si>
    <t>钟连元</t>
  </si>
  <si>
    <t>孙谷云</t>
  </si>
  <si>
    <t>龚世中</t>
  </si>
  <si>
    <t>孙建辉</t>
  </si>
  <si>
    <t>颜新明</t>
  </si>
  <si>
    <t>颜长佑</t>
  </si>
  <si>
    <t>鲁应军</t>
  </si>
  <si>
    <t>郭永康</t>
  </si>
  <si>
    <t>姚福才</t>
  </si>
  <si>
    <t>孙国飞</t>
  </si>
  <si>
    <t>孙文躺</t>
  </si>
  <si>
    <t>龚放兵</t>
  </si>
  <si>
    <t>邮储银行益阳市资阳支行</t>
  </si>
  <si>
    <t>盛范</t>
  </si>
  <si>
    <t>孙文辉</t>
  </si>
  <si>
    <t>蔡卫星</t>
  </si>
  <si>
    <t>崔栋梁</t>
  </si>
  <si>
    <t>黄溪桥村</t>
  </si>
  <si>
    <t>郭灿辉</t>
  </si>
  <si>
    <t>钟超国</t>
  </si>
  <si>
    <t>钟志明</t>
  </si>
  <si>
    <t>鲁仁辉</t>
  </si>
  <si>
    <t>龚艳飞</t>
  </si>
  <si>
    <t>熊志坤</t>
  </si>
  <si>
    <t>刘楚鳌</t>
  </si>
  <si>
    <t>龚云香</t>
  </si>
  <si>
    <t>杨效坤</t>
  </si>
  <si>
    <t>刘述生</t>
  </si>
  <si>
    <t>盛厚文</t>
  </si>
  <si>
    <t>张明</t>
  </si>
  <si>
    <t>鲁子伏</t>
  </si>
  <si>
    <t>崔松奎</t>
  </si>
  <si>
    <t>鲁建华</t>
  </si>
  <si>
    <t>新胜村</t>
  </si>
  <si>
    <t>周志兵</t>
  </si>
  <si>
    <t>龚维德</t>
  </si>
  <si>
    <r>
      <rPr>
        <sz val="10"/>
        <color theme="1"/>
        <rFont val="宋体"/>
        <charset val="134"/>
        <scheme val="minor"/>
      </rPr>
      <t>黄花仑1</t>
    </r>
    <r>
      <rPr>
        <sz val="10"/>
        <color theme="1"/>
        <rFont val="宋体"/>
        <charset val="134"/>
        <scheme val="minor"/>
      </rPr>
      <t>7850元</t>
    </r>
  </si>
  <si>
    <t>杨放勋</t>
  </si>
  <si>
    <t>邮储银行益阳市迎风桥镇营业所</t>
  </si>
  <si>
    <t>龚立波</t>
  </si>
  <si>
    <t>43230119550330****</t>
  </si>
  <si>
    <t>43230119540722****</t>
  </si>
  <si>
    <t>43230119661016****</t>
  </si>
  <si>
    <t>43230119491101****</t>
  </si>
  <si>
    <t>43230119490509****</t>
  </si>
  <si>
    <t>43230119660914****</t>
  </si>
  <si>
    <t>43230119721109****</t>
  </si>
  <si>
    <t>43230119690718****</t>
  </si>
  <si>
    <t>43230119520622****</t>
  </si>
  <si>
    <t>43230119680726****</t>
  </si>
  <si>
    <t>43230119450119****</t>
  </si>
  <si>
    <t>43230119700513****</t>
  </si>
  <si>
    <t>43230119641206****</t>
  </si>
  <si>
    <t>43230119621025****</t>
  </si>
  <si>
    <t>43230119751029****</t>
  </si>
  <si>
    <t>43230119730920****</t>
  </si>
  <si>
    <t>43230119650625****</t>
  </si>
  <si>
    <t>43230119560204****</t>
  </si>
  <si>
    <t>43230119650829****</t>
  </si>
  <si>
    <t>43230119641203****</t>
  </si>
  <si>
    <t>43230119770211****</t>
  </si>
  <si>
    <t>43230119680828****</t>
  </si>
  <si>
    <t>43230119690723****</t>
  </si>
  <si>
    <t>43230119570829****</t>
  </si>
  <si>
    <t>43230119790724****</t>
  </si>
  <si>
    <t>43230119790609****</t>
  </si>
  <si>
    <t>43230119640708****</t>
  </si>
  <si>
    <t>43230119620817****</t>
  </si>
  <si>
    <t>43230119731124****</t>
  </si>
  <si>
    <t>43230119560730****</t>
  </si>
  <si>
    <t>43230119490520****</t>
  </si>
  <si>
    <t>43230119370909****</t>
  </si>
  <si>
    <t>43230119571203****</t>
  </si>
  <si>
    <t>43230119571129****</t>
  </si>
  <si>
    <t>43230119501221****</t>
  </si>
  <si>
    <t>43230119470309****</t>
  </si>
  <si>
    <t>43230119641112****</t>
  </si>
  <si>
    <t>43230119640812****</t>
  </si>
  <si>
    <t>43230119630915****</t>
  </si>
  <si>
    <t>43230119761109****</t>
  </si>
  <si>
    <t>43230119570116****</t>
  </si>
  <si>
    <t>43230119490804****</t>
  </si>
  <si>
    <t>43230119520827****</t>
  </si>
  <si>
    <t>605610****67</t>
  </si>
  <si>
    <t>430500****</t>
  </si>
  <si>
    <t>605610****92</t>
  </si>
  <si>
    <t>605610****73</t>
  </si>
  <si>
    <t>605610****15</t>
  </si>
  <si>
    <t>605610****26</t>
  </si>
  <si>
    <t>605610****28</t>
  </si>
  <si>
    <t>605610****01</t>
  </si>
  <si>
    <t>605610****50</t>
  </si>
  <si>
    <t>605610****22</t>
  </si>
  <si>
    <t>605610****43</t>
  </si>
  <si>
    <t>605610****68</t>
  </si>
  <si>
    <t>605610****48</t>
  </si>
  <si>
    <t>605610****96</t>
  </si>
  <si>
    <t>605610****47</t>
  </si>
  <si>
    <t>605610****87</t>
  </si>
  <si>
    <t>605610****52</t>
  </si>
  <si>
    <t>605610****06</t>
  </si>
  <si>
    <t>605610****41</t>
  </si>
  <si>
    <t>605610****46</t>
  </si>
  <si>
    <t>622180****959</t>
  </si>
  <si>
    <t>605610****61</t>
  </si>
  <si>
    <t>605610****53</t>
  </si>
  <si>
    <t>622180****067</t>
  </si>
  <si>
    <t>605610****40</t>
  </si>
  <si>
    <t>605610****83</t>
  </si>
  <si>
    <t>605610****23</t>
  </si>
  <si>
    <t>605610****58</t>
  </si>
  <si>
    <t>605610****65</t>
  </si>
  <si>
    <t>605610****86</t>
  </si>
  <si>
    <t>605610****81</t>
  </si>
  <si>
    <t>605610****60</t>
  </si>
  <si>
    <t>605610****88</t>
  </si>
  <si>
    <t>605610****04</t>
  </si>
  <si>
    <t>605610****33</t>
  </si>
</sst>
</file>

<file path=xl/styles.xml><?xml version="1.0" encoding="utf-8"?>
<styleSheet xmlns="http://schemas.openxmlformats.org/spreadsheetml/2006/main">
  <numFmts count="4">
    <numFmt numFmtId="176" formatCode="0.0;[Red]0.0"/>
    <numFmt numFmtId="177" formatCode="0.00_);[Red]\(0.00\)"/>
    <numFmt numFmtId="178" formatCode="0.0_);[Red]\(0.0\)"/>
    <numFmt numFmtId="179" formatCode="0.00;[Red]0.00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sz val="22"/>
      <color indexed="8"/>
      <name val="黑体"/>
      <charset val="134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8"/>
      <color rgb="FF000000"/>
      <name val="黑体"/>
      <charset val="134"/>
    </font>
    <font>
      <sz val="9"/>
      <name val="宋体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1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2" fillId="0" borderId="0">
      <alignment vertical="center"/>
    </xf>
    <xf numFmtId="0" fontId="13" fillId="0" borderId="0"/>
    <xf numFmtId="0" fontId="14" fillId="5" borderId="0" applyNumberFormat="0" applyBorder="0" applyAlignment="0" applyProtection="0">
      <alignment vertical="center"/>
    </xf>
    <xf numFmtId="0" fontId="13" fillId="0" borderId="0"/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/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0" borderId="0"/>
    <xf numFmtId="0" fontId="2" fillId="0" borderId="0">
      <alignment vertical="center"/>
    </xf>
    <xf numFmtId="0" fontId="13" fillId="0" borderId="0"/>
    <xf numFmtId="0" fontId="13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19" borderId="12" applyNumberFormat="0" applyFont="0" applyAlignment="0" applyProtection="0">
      <alignment vertical="center"/>
    </xf>
    <xf numFmtId="0" fontId="13" fillId="0" borderId="0"/>
    <xf numFmtId="0" fontId="13" fillId="19" borderId="12" applyNumberFormat="0" applyFont="0" applyAlignment="0" applyProtection="0">
      <alignment vertical="center"/>
    </xf>
    <xf numFmtId="0" fontId="13" fillId="0" borderId="0"/>
    <xf numFmtId="0" fontId="13" fillId="0" borderId="0"/>
    <xf numFmtId="0" fontId="2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65" applyFont="1">
      <alignment vertical="center"/>
    </xf>
    <xf numFmtId="0" fontId="2" fillId="0" borderId="0" xfId="65">
      <alignment vertical="center"/>
    </xf>
    <xf numFmtId="0" fontId="5" fillId="0" borderId="2" xfId="24" applyFont="1" applyBorder="1" applyAlignment="1">
      <alignment horizontal="center" vertical="center" wrapText="1"/>
    </xf>
    <xf numFmtId="0" fontId="6" fillId="0" borderId="2" xfId="65" applyFont="1" applyBorder="1" applyAlignment="1">
      <alignment horizontal="center" vertical="center"/>
    </xf>
    <xf numFmtId="176" fontId="6" fillId="0" borderId="2" xfId="65" applyNumberFormat="1" applyFont="1" applyBorder="1" applyAlignment="1">
      <alignment horizontal="center" vertical="center"/>
    </xf>
    <xf numFmtId="177" fontId="6" fillId="0" borderId="2" xfId="65" applyNumberFormat="1" applyFont="1" applyBorder="1" applyAlignment="1">
      <alignment horizontal="center" vertical="center"/>
    </xf>
    <xf numFmtId="0" fontId="7" fillId="0" borderId="2" xfId="65" applyFont="1" applyBorder="1" applyAlignment="1">
      <alignment horizontal="center" vertical="center"/>
    </xf>
    <xf numFmtId="49" fontId="7" fillId="0" borderId="2" xfId="65" applyNumberFormat="1" applyFont="1" applyBorder="1" applyAlignment="1">
      <alignment horizontal="center" vertical="center"/>
    </xf>
    <xf numFmtId="0" fontId="8" fillId="0" borderId="2" xfId="69" applyFont="1" applyBorder="1" applyAlignment="1">
      <alignment horizontal="center" vertical="center"/>
    </xf>
    <xf numFmtId="49" fontId="7" fillId="0" borderId="2" xfId="65" applyNumberFormat="1" applyFont="1" applyFill="1" applyBorder="1" applyAlignment="1">
      <alignment horizontal="center" vertical="center"/>
    </xf>
    <xf numFmtId="178" fontId="7" fillId="0" borderId="2" xfId="65" applyNumberFormat="1" applyFont="1" applyFill="1" applyBorder="1" applyAlignment="1">
      <alignment horizontal="center" vertical="center"/>
    </xf>
    <xf numFmtId="177" fontId="7" fillId="0" borderId="2" xfId="65" applyNumberFormat="1" applyFont="1" applyFill="1" applyBorder="1" applyAlignment="1">
      <alignment horizontal="center" vertical="center"/>
    </xf>
    <xf numFmtId="178" fontId="7" fillId="0" borderId="2" xfId="65" applyNumberFormat="1" applyFont="1" applyBorder="1" applyAlignment="1">
      <alignment horizontal="center" vertical="center"/>
    </xf>
    <xf numFmtId="0" fontId="7" fillId="2" borderId="2" xfId="65" applyFont="1" applyFill="1" applyBorder="1" applyAlignment="1">
      <alignment horizontal="center" vertical="center"/>
    </xf>
    <xf numFmtId="49" fontId="9" fillId="2" borderId="2" xfId="65" applyNumberFormat="1" applyFont="1" applyFill="1" applyBorder="1" applyAlignment="1">
      <alignment horizontal="center" vertical="center"/>
    </xf>
    <xf numFmtId="178" fontId="7" fillId="2" borderId="2" xfId="65" applyNumberFormat="1" applyFont="1" applyFill="1" applyBorder="1" applyAlignment="1">
      <alignment horizontal="center" vertical="center"/>
    </xf>
    <xf numFmtId="177" fontId="7" fillId="2" borderId="2" xfId="65" applyNumberFormat="1" applyFont="1" applyFill="1" applyBorder="1" applyAlignment="1">
      <alignment horizontal="center" vertical="center" wrapText="1"/>
    </xf>
    <xf numFmtId="177" fontId="7" fillId="0" borderId="3" xfId="65" applyNumberFormat="1" applyFont="1" applyFill="1" applyBorder="1" applyAlignment="1">
      <alignment horizontal="center" vertical="center"/>
    </xf>
    <xf numFmtId="49" fontId="7" fillId="2" borderId="2" xfId="65" applyNumberFormat="1" applyFont="1" applyFill="1" applyBorder="1" applyAlignment="1">
      <alignment horizontal="center" vertical="center"/>
    </xf>
    <xf numFmtId="0" fontId="7" fillId="0" borderId="2" xfId="65" applyFont="1" applyFill="1" applyBorder="1" applyAlignment="1">
      <alignment horizontal="center" vertical="center"/>
    </xf>
    <xf numFmtId="177" fontId="7" fillId="0" borderId="2" xfId="65" applyNumberFormat="1" applyFont="1" applyBorder="1" applyAlignment="1">
      <alignment horizontal="center" vertical="center"/>
    </xf>
    <xf numFmtId="0" fontId="7" fillId="0" borderId="2" xfId="65" applyFont="1" applyBorder="1" applyAlignment="1">
      <alignment horizontal="center" vertical="center" wrapText="1"/>
    </xf>
    <xf numFmtId="177" fontId="7" fillId="0" borderId="2" xfId="65" applyNumberFormat="1" applyFont="1" applyBorder="1" applyAlignment="1">
      <alignment horizontal="center" vertical="center" wrapText="1"/>
    </xf>
    <xf numFmtId="0" fontId="2" fillId="0" borderId="0" xfId="65" applyAlignment="1">
      <alignment vertical="center"/>
    </xf>
    <xf numFmtId="178" fontId="7" fillId="0" borderId="15" xfId="65" applyNumberFormat="1" applyFont="1" applyBorder="1" applyAlignment="1">
      <alignment horizontal="center" vertical="center"/>
    </xf>
    <xf numFmtId="0" fontId="5" fillId="0" borderId="1" xfId="24" applyFont="1" applyBorder="1" applyAlignment="1">
      <alignment horizontal="right" vertical="center"/>
    </xf>
    <xf numFmtId="0" fontId="3" fillId="0" borderId="0" xfId="24" applyFont="1" applyAlignment="1">
      <alignment horizontal="center" vertical="center"/>
    </xf>
    <xf numFmtId="0" fontId="4" fillId="0" borderId="0" xfId="24" applyFont="1" applyAlignment="1">
      <alignment horizontal="center" vertical="center"/>
    </xf>
    <xf numFmtId="179" fontId="7" fillId="0" borderId="3" xfId="65" applyNumberFormat="1" applyFont="1" applyFill="1" applyBorder="1" applyAlignment="1">
      <alignment horizontal="center" vertical="center" wrapText="1"/>
    </xf>
    <xf numFmtId="179" fontId="7" fillId="0" borderId="4" xfId="65" applyNumberFormat="1" applyFont="1" applyFill="1" applyBorder="1" applyAlignment="1">
      <alignment horizontal="center" vertical="center" wrapText="1"/>
    </xf>
    <xf numFmtId="179" fontId="7" fillId="0" borderId="5" xfId="65" applyNumberFormat="1" applyFont="1" applyFill="1" applyBorder="1" applyAlignment="1">
      <alignment horizontal="center" vertical="center" wrapText="1"/>
    </xf>
    <xf numFmtId="0" fontId="7" fillId="0" borderId="3" xfId="65" applyFont="1" applyBorder="1" applyAlignment="1">
      <alignment horizontal="center" vertical="center" wrapText="1"/>
    </xf>
    <xf numFmtId="0" fontId="7" fillId="0" borderId="4" xfId="65" applyFont="1" applyBorder="1" applyAlignment="1">
      <alignment horizontal="center" vertical="center" wrapText="1"/>
    </xf>
    <xf numFmtId="0" fontId="7" fillId="0" borderId="5" xfId="65" applyFont="1" applyBorder="1" applyAlignment="1">
      <alignment horizontal="center" vertical="center" wrapText="1"/>
    </xf>
  </cellXfs>
  <cellStyles count="121">
    <cellStyle name="20% - 强调文字颜色 1 2" xfId="1"/>
    <cellStyle name="20% - 强调文字颜色 1 3" xfId="19"/>
    <cellStyle name="20% - 强调文字颜色 2 2" xfId="22"/>
    <cellStyle name="20% - 强调文字颜色 2 3" xfId="12"/>
    <cellStyle name="20% - 强调文字颜色 3 2" xfId="23"/>
    <cellStyle name="20% - 强调文字颜色 3 3" xfId="14"/>
    <cellStyle name="20% - 强调文字颜色 4 2" xfId="25"/>
    <cellStyle name="20% - 强调文字颜色 4 3" xfId="27"/>
    <cellStyle name="20% - 强调文字颜色 5 2" xfId="28"/>
    <cellStyle name="20% - 强调文字颜色 5 3" xfId="8"/>
    <cellStyle name="20% - 强调文字颜色 6 2" xfId="29"/>
    <cellStyle name="20% - 强调文字颜色 6 3" xfId="16"/>
    <cellStyle name="40% - 强调文字颜色 1 2" xfId="11"/>
    <cellStyle name="40% - 强调文字颜色 1 3" xfId="31"/>
    <cellStyle name="40% - 强调文字颜色 2 2" xfId="13"/>
    <cellStyle name="40% - 强调文字颜色 2 3" xfId="32"/>
    <cellStyle name="40% - 强调文字颜色 3 2" xfId="33"/>
    <cellStyle name="40% - 强调文字颜色 3 3" xfId="34"/>
    <cellStyle name="40% - 强调文字颜色 4 2" xfId="9"/>
    <cellStyle name="40% - 强调文字颜色 4 3" xfId="35"/>
    <cellStyle name="40% - 强调文字颜色 5 2" xfId="36"/>
    <cellStyle name="40% - 强调文字颜色 5 3" xfId="37"/>
    <cellStyle name="40% - 强调文字颜色 6 2" xfId="38"/>
    <cellStyle name="40% - 强调文字颜色 6 3" xfId="39"/>
    <cellStyle name="60% - 强调文字颜色 1 2" xfId="40"/>
    <cellStyle name="60% - 强调文字颜色 1 3" xfId="41"/>
    <cellStyle name="60% - 强调文字颜色 2 2" xfId="43"/>
    <cellStyle name="60% - 强调文字颜色 2 3" xfId="6"/>
    <cellStyle name="60% - 强调文字颜色 3 2" xfId="44"/>
    <cellStyle name="60% - 强调文字颜色 3 3" xfId="45"/>
    <cellStyle name="60% - 强调文字颜色 4 2" xfId="46"/>
    <cellStyle name="60% - 强调文字颜色 4 3" xfId="47"/>
    <cellStyle name="60% - 强调文字颜色 5 2" xfId="48"/>
    <cellStyle name="60% - 强调文字颜色 5 3" xfId="49"/>
    <cellStyle name="60% - 强调文字颜色 6 2" xfId="50"/>
    <cellStyle name="60% - 强调文字颜色 6 3" xfId="51"/>
    <cellStyle name="标题 1 2" xfId="52"/>
    <cellStyle name="标题 1 3" xfId="53"/>
    <cellStyle name="标题 2 2" xfId="54"/>
    <cellStyle name="标题 2 3" xfId="55"/>
    <cellStyle name="标题 3 2" xfId="56"/>
    <cellStyle name="标题 3 3" xfId="57"/>
    <cellStyle name="标题 4 2" xfId="58"/>
    <cellStyle name="标题 4 3" xfId="59"/>
    <cellStyle name="标题 5" xfId="60"/>
    <cellStyle name="标题 6" xfId="61"/>
    <cellStyle name="差 2" xfId="62"/>
    <cellStyle name="差 3" xfId="63"/>
    <cellStyle name="常规" xfId="0" builtinId="0"/>
    <cellStyle name="常规 10" xfId="64"/>
    <cellStyle name="常规 10 2" xfId="65"/>
    <cellStyle name="常规 11" xfId="66"/>
    <cellStyle name="常规 12" xfId="67"/>
    <cellStyle name="常规 13" xfId="68"/>
    <cellStyle name="常规 14" xfId="69"/>
    <cellStyle name="常规 2" xfId="70"/>
    <cellStyle name="常规 2 2" xfId="71"/>
    <cellStyle name="常规 2 2 2" xfId="72"/>
    <cellStyle name="常规 2 2 2 2" xfId="73"/>
    <cellStyle name="常规 2 2 3" xfId="74"/>
    <cellStyle name="常规 2 3" xfId="75"/>
    <cellStyle name="常规 2 3 2" xfId="76"/>
    <cellStyle name="常规 2 4" xfId="77"/>
    <cellStyle name="常规 2 5" xfId="79"/>
    <cellStyle name="常规 2 6" xfId="81"/>
    <cellStyle name="常规 3" xfId="24"/>
    <cellStyle name="常规 3 2" xfId="82"/>
    <cellStyle name="常规 3 3" xfId="83"/>
    <cellStyle name="常规 3 4" xfId="84"/>
    <cellStyle name="常规 4" xfId="26"/>
    <cellStyle name="常规 4 2" xfId="85"/>
    <cellStyle name="常规 4 3" xfId="86"/>
    <cellStyle name="常规 5" xfId="42"/>
    <cellStyle name="常规 5 2" xfId="7"/>
    <cellStyle name="常规 5 3" xfId="87"/>
    <cellStyle name="常规 6" xfId="5"/>
    <cellStyle name="常规 6 2" xfId="89"/>
    <cellStyle name="常规 6 3" xfId="91"/>
    <cellStyle name="常规 7" xfId="92"/>
    <cellStyle name="常规 7 2" xfId="93"/>
    <cellStyle name="常规 7 3" xfId="4"/>
    <cellStyle name="常规 8" xfId="94"/>
    <cellStyle name="常规 8 2" xfId="15"/>
    <cellStyle name="常规 8 3" xfId="10"/>
    <cellStyle name="常规 9" xfId="95"/>
    <cellStyle name="常规 9 2" xfId="30"/>
    <cellStyle name="常规 9 3" xfId="96"/>
    <cellStyle name="好 2" xfId="97"/>
    <cellStyle name="好 3" xfId="98"/>
    <cellStyle name="汇总 2" xfId="99"/>
    <cellStyle name="汇总 3" xfId="100"/>
    <cellStyle name="计算 2" xfId="3"/>
    <cellStyle name="计算 3" xfId="20"/>
    <cellStyle name="检查单元格 2" xfId="101"/>
    <cellStyle name="检查单元格 3" xfId="102"/>
    <cellStyle name="解释性文本 2" xfId="103"/>
    <cellStyle name="解释性文本 3" xfId="104"/>
    <cellStyle name="警告文本 2" xfId="105"/>
    <cellStyle name="警告文本 3" xfId="106"/>
    <cellStyle name="链接单元格 2" xfId="107"/>
    <cellStyle name="链接单元格 3" xfId="17"/>
    <cellStyle name="强调文字颜色 1 2" xfId="108"/>
    <cellStyle name="强调文字颜色 1 3" xfId="109"/>
    <cellStyle name="强调文字颜色 2 2" xfId="110"/>
    <cellStyle name="强调文字颜色 2 3" xfId="111"/>
    <cellStyle name="强调文字颜色 3 2" xfId="112"/>
    <cellStyle name="强调文字颜色 3 3" xfId="113"/>
    <cellStyle name="强调文字颜色 4 2" xfId="78"/>
    <cellStyle name="强调文字颜色 4 3" xfId="80"/>
    <cellStyle name="强调文字颜色 5 2" xfId="114"/>
    <cellStyle name="强调文字颜色 5 3" xfId="115"/>
    <cellStyle name="强调文字颜色 6 2" xfId="116"/>
    <cellStyle name="强调文字颜色 6 3" xfId="117"/>
    <cellStyle name="适中 2" xfId="21"/>
    <cellStyle name="适中 3" xfId="118"/>
    <cellStyle name="输出 2" xfId="18"/>
    <cellStyle name="输出 3" xfId="2"/>
    <cellStyle name="输入 2" xfId="119"/>
    <cellStyle name="输入 3" xfId="120"/>
    <cellStyle name="注释 2" xfId="88"/>
    <cellStyle name="注释 3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M13" sqref="M13"/>
    </sheetView>
  </sheetViews>
  <sheetFormatPr defaultColWidth="9" defaultRowHeight="13.5"/>
  <cols>
    <col min="1" max="1" width="10" style="2" customWidth="1"/>
    <col min="2" max="2" width="9.75" style="2" customWidth="1"/>
    <col min="3" max="3" width="10.25" style="2" customWidth="1"/>
    <col min="4" max="4" width="21.75" style="2" customWidth="1"/>
    <col min="5" max="5" width="27.625" style="2" customWidth="1"/>
    <col min="6" max="6" width="21.625" style="2" customWidth="1"/>
    <col min="7" max="7" width="11.375" style="2" customWidth="1"/>
    <col min="8" max="8" width="15.375" style="2" customWidth="1"/>
    <col min="9" max="9" width="9.25" style="2" customWidth="1"/>
    <col min="10" max="16384" width="9" style="2"/>
  </cols>
  <sheetData>
    <row r="1" spans="1:14" ht="33.75" customHeight="1">
      <c r="A1" s="27" t="s">
        <v>26</v>
      </c>
      <c r="B1" s="28"/>
      <c r="C1" s="28"/>
      <c r="D1" s="28"/>
      <c r="E1" s="28"/>
      <c r="F1" s="28"/>
      <c r="G1" s="28"/>
      <c r="H1" s="28"/>
      <c r="I1" s="28"/>
    </row>
    <row r="2" spans="1:14" ht="19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</row>
    <row r="3" spans="1:14" ht="27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14" s="1" customFormat="1" ht="27" customHeight="1">
      <c r="A4" s="3" t="s">
        <v>10</v>
      </c>
      <c r="B4" s="3"/>
      <c r="C4" s="4"/>
      <c r="D4" s="4"/>
      <c r="E4" s="4"/>
      <c r="F4" s="4"/>
      <c r="G4" s="5">
        <f>SUM(G5:G47)</f>
        <v>699.4</v>
      </c>
      <c r="H4" s="6">
        <f>SUM(H5:H47)</f>
        <v>209800</v>
      </c>
      <c r="I4" s="3"/>
    </row>
    <row r="5" spans="1:14" ht="24" customHeight="1">
      <c r="A5" s="7" t="s">
        <v>11</v>
      </c>
      <c r="B5" s="7" t="s">
        <v>12</v>
      </c>
      <c r="C5" s="7" t="s">
        <v>27</v>
      </c>
      <c r="D5" s="8" t="s">
        <v>80</v>
      </c>
      <c r="E5" s="9" t="s">
        <v>28</v>
      </c>
      <c r="F5" s="10" t="s">
        <v>123</v>
      </c>
      <c r="G5" s="11">
        <v>15.5</v>
      </c>
      <c r="H5" s="12">
        <v>4650</v>
      </c>
      <c r="I5" s="29" t="s">
        <v>29</v>
      </c>
    </row>
    <row r="6" spans="1:14" ht="24" customHeight="1">
      <c r="A6" s="7" t="s">
        <v>11</v>
      </c>
      <c r="B6" s="7" t="s">
        <v>12</v>
      </c>
      <c r="C6" s="7" t="s">
        <v>30</v>
      </c>
      <c r="D6" s="8" t="s">
        <v>81</v>
      </c>
      <c r="E6" s="7" t="s">
        <v>31</v>
      </c>
      <c r="F6" s="10" t="s">
        <v>124</v>
      </c>
      <c r="G6" s="11">
        <v>8.5</v>
      </c>
      <c r="H6" s="12">
        <v>2550</v>
      </c>
      <c r="I6" s="30"/>
    </row>
    <row r="7" spans="1:14" ht="22.5" customHeight="1">
      <c r="A7" s="7" t="s">
        <v>11</v>
      </c>
      <c r="B7" s="7" t="s">
        <v>13</v>
      </c>
      <c r="C7" s="7" t="s">
        <v>32</v>
      </c>
      <c r="D7" s="8" t="s">
        <v>82</v>
      </c>
      <c r="E7" s="7" t="s">
        <v>31</v>
      </c>
      <c r="F7" s="10" t="s">
        <v>125</v>
      </c>
      <c r="G7" s="11">
        <v>66.7</v>
      </c>
      <c r="H7" s="12">
        <v>20000</v>
      </c>
      <c r="I7" s="31"/>
    </row>
    <row r="8" spans="1:14" ht="24" customHeight="1">
      <c r="A8" s="7" t="s">
        <v>14</v>
      </c>
      <c r="B8" s="7" t="s">
        <v>15</v>
      </c>
      <c r="C8" s="7" t="s">
        <v>33</v>
      </c>
      <c r="D8" s="8" t="s">
        <v>83</v>
      </c>
      <c r="E8" s="7" t="s">
        <v>31</v>
      </c>
      <c r="F8" s="8" t="s">
        <v>126</v>
      </c>
      <c r="G8" s="13">
        <v>29</v>
      </c>
      <c r="H8" s="12">
        <v>8700</v>
      </c>
      <c r="I8" s="32" t="s">
        <v>34</v>
      </c>
    </row>
    <row r="9" spans="1:14" ht="24" customHeight="1">
      <c r="A9" s="7" t="s">
        <v>14</v>
      </c>
      <c r="B9" s="7" t="s">
        <v>15</v>
      </c>
      <c r="C9" s="7" t="s">
        <v>35</v>
      </c>
      <c r="D9" s="8" t="s">
        <v>84</v>
      </c>
      <c r="E9" s="7" t="s">
        <v>36</v>
      </c>
      <c r="F9" s="8" t="s">
        <v>123</v>
      </c>
      <c r="G9" s="13">
        <v>29</v>
      </c>
      <c r="H9" s="12">
        <v>8700</v>
      </c>
      <c r="I9" s="33"/>
      <c r="J9" s="24"/>
      <c r="K9" s="24"/>
      <c r="L9" s="24"/>
      <c r="M9" s="24"/>
      <c r="N9" s="24"/>
    </row>
    <row r="10" spans="1:14" ht="24" customHeight="1">
      <c r="A10" s="7" t="s">
        <v>14</v>
      </c>
      <c r="B10" s="14" t="s">
        <v>16</v>
      </c>
      <c r="C10" s="14" t="s">
        <v>37</v>
      </c>
      <c r="D10" s="15" t="s">
        <v>85</v>
      </c>
      <c r="E10" s="14" t="s">
        <v>28</v>
      </c>
      <c r="F10" s="15" t="s">
        <v>127</v>
      </c>
      <c r="G10" s="16">
        <v>100</v>
      </c>
      <c r="H10" s="17">
        <v>30000</v>
      </c>
      <c r="I10" s="33"/>
      <c r="J10" s="24"/>
      <c r="K10" s="24"/>
      <c r="L10" s="24"/>
      <c r="M10" s="24"/>
      <c r="N10" s="24"/>
    </row>
    <row r="11" spans="1:14" ht="22.5" customHeight="1">
      <c r="A11" s="7" t="s">
        <v>14</v>
      </c>
      <c r="B11" s="7" t="s">
        <v>17</v>
      </c>
      <c r="C11" s="7" t="s">
        <v>38</v>
      </c>
      <c r="D11" s="8" t="s">
        <v>86</v>
      </c>
      <c r="E11" s="7" t="s">
        <v>28</v>
      </c>
      <c r="F11" s="8" t="s">
        <v>128</v>
      </c>
      <c r="G11" s="25">
        <v>30</v>
      </c>
      <c r="H11" s="18">
        <f>SUM(G11*300)</f>
        <v>9000</v>
      </c>
      <c r="I11" s="33"/>
      <c r="J11" s="24"/>
      <c r="K11" s="24"/>
      <c r="L11" s="24"/>
      <c r="M11" s="24"/>
      <c r="N11" s="24"/>
    </row>
    <row r="12" spans="1:14" ht="22.5" customHeight="1">
      <c r="A12" s="7" t="s">
        <v>14</v>
      </c>
      <c r="B12" s="7" t="s">
        <v>17</v>
      </c>
      <c r="C12" s="7" t="s">
        <v>39</v>
      </c>
      <c r="D12" s="8" t="s">
        <v>87</v>
      </c>
      <c r="E12" s="7" t="s">
        <v>28</v>
      </c>
      <c r="F12" s="8" t="s">
        <v>129</v>
      </c>
      <c r="G12" s="25">
        <v>41</v>
      </c>
      <c r="H12" s="18">
        <f>SUM(G12*300)</f>
        <v>12300</v>
      </c>
      <c r="I12" s="33"/>
    </row>
    <row r="13" spans="1:14" ht="22.5" customHeight="1">
      <c r="A13" s="7" t="s">
        <v>14</v>
      </c>
      <c r="B13" s="7" t="s">
        <v>17</v>
      </c>
      <c r="C13" s="7" t="s">
        <v>40</v>
      </c>
      <c r="D13" s="8" t="s">
        <v>88</v>
      </c>
      <c r="E13" s="7" t="s">
        <v>31</v>
      </c>
      <c r="F13" s="8" t="s">
        <v>130</v>
      </c>
      <c r="G13" s="25">
        <v>32</v>
      </c>
      <c r="H13" s="18">
        <f>SUM(G13*300)</f>
        <v>9600</v>
      </c>
      <c r="I13" s="33"/>
    </row>
    <row r="14" spans="1:14" ht="24" customHeight="1">
      <c r="A14" s="7" t="s">
        <v>14</v>
      </c>
      <c r="B14" s="7" t="s">
        <v>18</v>
      </c>
      <c r="C14" s="7" t="s">
        <v>41</v>
      </c>
      <c r="D14" s="8" t="s">
        <v>89</v>
      </c>
      <c r="E14" s="7" t="s">
        <v>28</v>
      </c>
      <c r="F14" s="8" t="s">
        <v>131</v>
      </c>
      <c r="G14" s="13">
        <v>4</v>
      </c>
      <c r="H14" s="12">
        <v>1200</v>
      </c>
      <c r="I14" s="33"/>
    </row>
    <row r="15" spans="1:14" ht="24" customHeight="1">
      <c r="A15" s="7" t="s">
        <v>14</v>
      </c>
      <c r="B15" s="7" t="s">
        <v>18</v>
      </c>
      <c r="C15" s="7" t="s">
        <v>42</v>
      </c>
      <c r="D15" s="8" t="s">
        <v>90</v>
      </c>
      <c r="E15" s="7" t="s">
        <v>28</v>
      </c>
      <c r="F15" s="19" t="s">
        <v>132</v>
      </c>
      <c r="G15" s="13">
        <v>5.5</v>
      </c>
      <c r="H15" s="12">
        <v>1650</v>
      </c>
      <c r="I15" s="33"/>
    </row>
    <row r="16" spans="1:14" ht="24" customHeight="1">
      <c r="A16" s="7" t="s">
        <v>14</v>
      </c>
      <c r="B16" s="7" t="s">
        <v>18</v>
      </c>
      <c r="C16" s="7" t="s">
        <v>43</v>
      </c>
      <c r="D16" s="8" t="s">
        <v>91</v>
      </c>
      <c r="E16" s="7" t="s">
        <v>31</v>
      </c>
      <c r="F16" s="8" t="s">
        <v>133</v>
      </c>
      <c r="G16" s="13">
        <v>2</v>
      </c>
      <c r="H16" s="12">
        <v>600</v>
      </c>
      <c r="I16" s="33"/>
    </row>
    <row r="17" spans="1:9" ht="24" customHeight="1">
      <c r="A17" s="7" t="s">
        <v>14</v>
      </c>
      <c r="B17" s="7" t="s">
        <v>18</v>
      </c>
      <c r="C17" s="7" t="s">
        <v>44</v>
      </c>
      <c r="D17" s="8" t="s">
        <v>92</v>
      </c>
      <c r="E17" s="7" t="s">
        <v>36</v>
      </c>
      <c r="F17" s="8" t="s">
        <v>134</v>
      </c>
      <c r="G17" s="13">
        <v>13.5</v>
      </c>
      <c r="H17" s="12">
        <f>SUM(G17*300)</f>
        <v>4050</v>
      </c>
      <c r="I17" s="33"/>
    </row>
    <row r="18" spans="1:9" ht="24" customHeight="1">
      <c r="A18" s="7" t="s">
        <v>14</v>
      </c>
      <c r="B18" s="7" t="s">
        <v>18</v>
      </c>
      <c r="C18" s="7" t="s">
        <v>45</v>
      </c>
      <c r="D18" s="8" t="s">
        <v>93</v>
      </c>
      <c r="E18" s="7" t="s">
        <v>31</v>
      </c>
      <c r="F18" s="8" t="s">
        <v>131</v>
      </c>
      <c r="G18" s="13">
        <v>11</v>
      </c>
      <c r="H18" s="12">
        <f>SUM(G18*300)</f>
        <v>3300</v>
      </c>
      <c r="I18" s="33"/>
    </row>
    <row r="19" spans="1:9" ht="24" customHeight="1">
      <c r="A19" s="7" t="s">
        <v>14</v>
      </c>
      <c r="B19" s="7" t="s">
        <v>19</v>
      </c>
      <c r="C19" s="7" t="s">
        <v>46</v>
      </c>
      <c r="D19" s="8" t="s">
        <v>94</v>
      </c>
      <c r="E19" s="7" t="s">
        <v>31</v>
      </c>
      <c r="F19" s="8" t="s">
        <v>135</v>
      </c>
      <c r="G19" s="13">
        <v>1</v>
      </c>
      <c r="H19" s="12">
        <v>300</v>
      </c>
      <c r="I19" s="33"/>
    </row>
    <row r="20" spans="1:9" ht="24" customHeight="1">
      <c r="A20" s="7" t="s">
        <v>14</v>
      </c>
      <c r="B20" s="7" t="s">
        <v>19</v>
      </c>
      <c r="C20" s="7" t="s">
        <v>47</v>
      </c>
      <c r="D20" s="8" t="s">
        <v>95</v>
      </c>
      <c r="E20" s="7" t="s">
        <v>31</v>
      </c>
      <c r="F20" s="8" t="s">
        <v>136</v>
      </c>
      <c r="G20" s="13">
        <v>13.5</v>
      </c>
      <c r="H20" s="12">
        <v>4050</v>
      </c>
      <c r="I20" s="33"/>
    </row>
    <row r="21" spans="1:9" ht="24" customHeight="1">
      <c r="A21" s="7" t="s">
        <v>14</v>
      </c>
      <c r="B21" s="7" t="s">
        <v>20</v>
      </c>
      <c r="C21" s="7" t="s">
        <v>48</v>
      </c>
      <c r="D21" s="8" t="s">
        <v>96</v>
      </c>
      <c r="E21" s="7" t="s">
        <v>28</v>
      </c>
      <c r="F21" s="8" t="s">
        <v>137</v>
      </c>
      <c r="G21" s="13">
        <v>4</v>
      </c>
      <c r="H21" s="12">
        <f>SUM(G21*300)</f>
        <v>1200</v>
      </c>
      <c r="I21" s="33"/>
    </row>
    <row r="22" spans="1:9" ht="24" customHeight="1">
      <c r="A22" s="7" t="s">
        <v>14</v>
      </c>
      <c r="B22" s="7" t="s">
        <v>20</v>
      </c>
      <c r="C22" s="7" t="s">
        <v>49</v>
      </c>
      <c r="D22" s="8" t="s">
        <v>97</v>
      </c>
      <c r="E22" s="7" t="s">
        <v>28</v>
      </c>
      <c r="F22" s="8" t="s">
        <v>134</v>
      </c>
      <c r="G22" s="13">
        <v>10.5</v>
      </c>
      <c r="H22" s="12">
        <f t="shared" ref="H22:H28" si="0">SUM(G22*300)</f>
        <v>3150</v>
      </c>
      <c r="I22" s="33"/>
    </row>
    <row r="23" spans="1:9" ht="24" customHeight="1">
      <c r="A23" s="7" t="s">
        <v>14</v>
      </c>
      <c r="B23" s="7" t="s">
        <v>20</v>
      </c>
      <c r="C23" s="7" t="s">
        <v>50</v>
      </c>
      <c r="D23" s="8" t="s">
        <v>98</v>
      </c>
      <c r="E23" s="7" t="s">
        <v>31</v>
      </c>
      <c r="F23" s="8" t="s">
        <v>138</v>
      </c>
      <c r="G23" s="13">
        <v>3</v>
      </c>
      <c r="H23" s="12">
        <f t="shared" si="0"/>
        <v>900</v>
      </c>
      <c r="I23" s="33"/>
    </row>
    <row r="24" spans="1:9" ht="24" customHeight="1">
      <c r="A24" s="7" t="s">
        <v>14</v>
      </c>
      <c r="B24" s="7" t="s">
        <v>20</v>
      </c>
      <c r="C24" s="7" t="s">
        <v>51</v>
      </c>
      <c r="D24" s="8" t="s">
        <v>99</v>
      </c>
      <c r="E24" s="14" t="s">
        <v>52</v>
      </c>
      <c r="F24" s="8" t="s">
        <v>139</v>
      </c>
      <c r="G24" s="13">
        <v>1.5</v>
      </c>
      <c r="H24" s="12">
        <f t="shared" si="0"/>
        <v>450</v>
      </c>
      <c r="I24" s="33"/>
    </row>
    <row r="25" spans="1:9" ht="24" customHeight="1">
      <c r="A25" s="7" t="s">
        <v>14</v>
      </c>
      <c r="B25" s="7" t="s">
        <v>20</v>
      </c>
      <c r="C25" s="7" t="s">
        <v>53</v>
      </c>
      <c r="D25" s="8" t="s">
        <v>100</v>
      </c>
      <c r="E25" s="14" t="s">
        <v>28</v>
      </c>
      <c r="F25" s="8" t="s">
        <v>124</v>
      </c>
      <c r="G25" s="13">
        <v>6.5</v>
      </c>
      <c r="H25" s="12">
        <f t="shared" si="0"/>
        <v>1950</v>
      </c>
      <c r="I25" s="33"/>
    </row>
    <row r="26" spans="1:9" ht="24" customHeight="1">
      <c r="A26" s="7" t="s">
        <v>14</v>
      </c>
      <c r="B26" s="7" t="s">
        <v>20</v>
      </c>
      <c r="C26" s="7" t="s">
        <v>54</v>
      </c>
      <c r="D26" s="8" t="s">
        <v>101</v>
      </c>
      <c r="E26" s="14" t="s">
        <v>28</v>
      </c>
      <c r="F26" s="8" t="s">
        <v>140</v>
      </c>
      <c r="G26" s="13">
        <v>6</v>
      </c>
      <c r="H26" s="12">
        <f t="shared" si="0"/>
        <v>1800</v>
      </c>
      <c r="I26" s="33"/>
    </row>
    <row r="27" spans="1:9" ht="24" customHeight="1">
      <c r="A27" s="7" t="s">
        <v>14</v>
      </c>
      <c r="B27" s="7" t="s">
        <v>20</v>
      </c>
      <c r="C27" s="7" t="s">
        <v>55</v>
      </c>
      <c r="D27" s="8" t="s">
        <v>102</v>
      </c>
      <c r="E27" s="14" t="s">
        <v>31</v>
      </c>
      <c r="F27" s="8" t="s">
        <v>141</v>
      </c>
      <c r="G27" s="13">
        <v>7.5</v>
      </c>
      <c r="H27" s="12">
        <f t="shared" si="0"/>
        <v>2250</v>
      </c>
      <c r="I27" s="33"/>
    </row>
    <row r="28" spans="1:9" ht="24" customHeight="1">
      <c r="A28" s="7" t="s">
        <v>14</v>
      </c>
      <c r="B28" s="7" t="s">
        <v>20</v>
      </c>
      <c r="C28" s="7" t="s">
        <v>56</v>
      </c>
      <c r="D28" s="8" t="s">
        <v>103</v>
      </c>
      <c r="E28" s="14" t="s">
        <v>31</v>
      </c>
      <c r="F28" s="8" t="s">
        <v>142</v>
      </c>
      <c r="G28" s="13">
        <v>5</v>
      </c>
      <c r="H28" s="12">
        <f t="shared" si="0"/>
        <v>1500</v>
      </c>
      <c r="I28" s="33"/>
    </row>
    <row r="29" spans="1:9" ht="24" customHeight="1">
      <c r="A29" s="7" t="s">
        <v>14</v>
      </c>
      <c r="B29" s="7" t="s">
        <v>57</v>
      </c>
      <c r="C29" s="7" t="s">
        <v>58</v>
      </c>
      <c r="D29" s="8" t="s">
        <v>104</v>
      </c>
      <c r="E29" s="14" t="s">
        <v>52</v>
      </c>
      <c r="F29" s="8" t="s">
        <v>143</v>
      </c>
      <c r="G29" s="13">
        <v>33.299999999999997</v>
      </c>
      <c r="H29" s="12">
        <v>10000</v>
      </c>
      <c r="I29" s="33"/>
    </row>
    <row r="30" spans="1:9" ht="24" customHeight="1">
      <c r="A30" s="7" t="s">
        <v>14</v>
      </c>
      <c r="B30" s="7" t="s">
        <v>21</v>
      </c>
      <c r="C30" s="14" t="s">
        <v>59</v>
      </c>
      <c r="D30" s="8" t="s">
        <v>105</v>
      </c>
      <c r="E30" s="14" t="s">
        <v>31</v>
      </c>
      <c r="F30" s="8" t="s">
        <v>144</v>
      </c>
      <c r="G30" s="16">
        <v>7</v>
      </c>
      <c r="H30" s="12">
        <f>SUM(G30*300)</f>
        <v>2100</v>
      </c>
      <c r="I30" s="33"/>
    </row>
    <row r="31" spans="1:9" ht="24" customHeight="1">
      <c r="A31" s="7" t="s">
        <v>14</v>
      </c>
      <c r="B31" s="7" t="s">
        <v>21</v>
      </c>
      <c r="C31" s="14" t="s">
        <v>60</v>
      </c>
      <c r="D31" s="8" t="s">
        <v>106</v>
      </c>
      <c r="E31" s="14" t="s">
        <v>31</v>
      </c>
      <c r="F31" s="8" t="s">
        <v>145</v>
      </c>
      <c r="G31" s="16">
        <v>3.5</v>
      </c>
      <c r="H31" s="12">
        <f t="shared" ref="H31:H43" si="1">SUM(G31*300)</f>
        <v>1050</v>
      </c>
      <c r="I31" s="33"/>
    </row>
    <row r="32" spans="1:9" ht="24" customHeight="1">
      <c r="A32" s="7" t="s">
        <v>14</v>
      </c>
      <c r="B32" s="7" t="s">
        <v>21</v>
      </c>
      <c r="C32" s="14" t="s">
        <v>61</v>
      </c>
      <c r="D32" s="8" t="s">
        <v>107</v>
      </c>
      <c r="E32" s="14" t="s">
        <v>31</v>
      </c>
      <c r="F32" s="8" t="s">
        <v>133</v>
      </c>
      <c r="G32" s="16">
        <v>5.5</v>
      </c>
      <c r="H32" s="12">
        <f t="shared" si="1"/>
        <v>1650</v>
      </c>
      <c r="I32" s="33"/>
    </row>
    <row r="33" spans="1:9" ht="24" customHeight="1">
      <c r="A33" s="7" t="s">
        <v>14</v>
      </c>
      <c r="B33" s="7" t="s">
        <v>21</v>
      </c>
      <c r="C33" s="14" t="s">
        <v>62</v>
      </c>
      <c r="D33" s="8" t="s">
        <v>108</v>
      </c>
      <c r="E33" s="14" t="s">
        <v>52</v>
      </c>
      <c r="F33" s="8" t="s">
        <v>146</v>
      </c>
      <c r="G33" s="16">
        <v>1.5</v>
      </c>
      <c r="H33" s="12">
        <f t="shared" si="1"/>
        <v>450</v>
      </c>
      <c r="I33" s="33"/>
    </row>
    <row r="34" spans="1:9" ht="24" customHeight="1">
      <c r="A34" s="7" t="s">
        <v>14</v>
      </c>
      <c r="B34" s="7" t="s">
        <v>21</v>
      </c>
      <c r="C34" s="14" t="s">
        <v>63</v>
      </c>
      <c r="D34" s="8" t="s">
        <v>109</v>
      </c>
      <c r="E34" s="7" t="s">
        <v>28</v>
      </c>
      <c r="F34" s="8" t="s">
        <v>147</v>
      </c>
      <c r="G34" s="16">
        <v>11</v>
      </c>
      <c r="H34" s="12">
        <f t="shared" si="1"/>
        <v>3300</v>
      </c>
      <c r="I34" s="33"/>
    </row>
    <row r="35" spans="1:9" ht="24" customHeight="1">
      <c r="A35" s="7" t="s">
        <v>14</v>
      </c>
      <c r="B35" s="7" t="s">
        <v>21</v>
      </c>
      <c r="C35" s="14" t="s">
        <v>64</v>
      </c>
      <c r="D35" s="8" t="s">
        <v>110</v>
      </c>
      <c r="E35" s="7" t="s">
        <v>28</v>
      </c>
      <c r="F35" s="8" t="s">
        <v>135</v>
      </c>
      <c r="G35" s="16">
        <v>1.5</v>
      </c>
      <c r="H35" s="12">
        <f t="shared" si="1"/>
        <v>450</v>
      </c>
      <c r="I35" s="33"/>
    </row>
    <row r="36" spans="1:9" ht="24" customHeight="1">
      <c r="A36" s="7" t="s">
        <v>14</v>
      </c>
      <c r="B36" s="7" t="s">
        <v>21</v>
      </c>
      <c r="C36" s="14" t="s">
        <v>65</v>
      </c>
      <c r="D36" s="8" t="s">
        <v>111</v>
      </c>
      <c r="E36" s="7" t="s">
        <v>28</v>
      </c>
      <c r="F36" s="8" t="s">
        <v>148</v>
      </c>
      <c r="G36" s="16">
        <v>1</v>
      </c>
      <c r="H36" s="12">
        <f t="shared" si="1"/>
        <v>300</v>
      </c>
      <c r="I36" s="33"/>
    </row>
    <row r="37" spans="1:9" ht="24" customHeight="1">
      <c r="A37" s="7" t="s">
        <v>14</v>
      </c>
      <c r="B37" s="7" t="s">
        <v>21</v>
      </c>
      <c r="C37" s="20" t="s">
        <v>66</v>
      </c>
      <c r="D37" s="8" t="s">
        <v>112</v>
      </c>
      <c r="E37" s="7" t="s">
        <v>31</v>
      </c>
      <c r="F37" s="8" t="s">
        <v>139</v>
      </c>
      <c r="G37" s="16">
        <v>6.5</v>
      </c>
      <c r="H37" s="12">
        <f t="shared" si="1"/>
        <v>1950</v>
      </c>
      <c r="I37" s="33"/>
    </row>
    <row r="38" spans="1:9" ht="24" customHeight="1">
      <c r="A38" s="7" t="s">
        <v>14</v>
      </c>
      <c r="B38" s="7" t="s">
        <v>21</v>
      </c>
      <c r="C38" s="20" t="s">
        <v>67</v>
      </c>
      <c r="D38" s="8" t="s">
        <v>113</v>
      </c>
      <c r="E38" s="7" t="s">
        <v>28</v>
      </c>
      <c r="F38" s="8" t="s">
        <v>149</v>
      </c>
      <c r="G38" s="16">
        <v>4</v>
      </c>
      <c r="H38" s="12">
        <f t="shared" si="1"/>
        <v>1200</v>
      </c>
      <c r="I38" s="33"/>
    </row>
    <row r="39" spans="1:9" ht="24" customHeight="1">
      <c r="A39" s="7" t="s">
        <v>14</v>
      </c>
      <c r="B39" s="7" t="s">
        <v>21</v>
      </c>
      <c r="C39" s="20" t="s">
        <v>68</v>
      </c>
      <c r="D39" s="8" t="s">
        <v>114</v>
      </c>
      <c r="E39" s="7" t="s">
        <v>31</v>
      </c>
      <c r="F39" s="8" t="s">
        <v>150</v>
      </c>
      <c r="G39" s="16">
        <v>7</v>
      </c>
      <c r="H39" s="12">
        <f t="shared" si="1"/>
        <v>2100</v>
      </c>
      <c r="I39" s="33"/>
    </row>
    <row r="40" spans="1:9" ht="24" customHeight="1">
      <c r="A40" s="7" t="s">
        <v>14</v>
      </c>
      <c r="B40" s="7" t="s">
        <v>22</v>
      </c>
      <c r="C40" s="7" t="s">
        <v>69</v>
      </c>
      <c r="D40" s="8" t="s">
        <v>115</v>
      </c>
      <c r="E40" s="7" t="s">
        <v>31</v>
      </c>
      <c r="F40" s="19" t="s">
        <v>151</v>
      </c>
      <c r="G40" s="13">
        <v>11.5</v>
      </c>
      <c r="H40" s="12">
        <f t="shared" si="1"/>
        <v>3450</v>
      </c>
      <c r="I40" s="33"/>
    </row>
    <row r="41" spans="1:9" ht="24" customHeight="1">
      <c r="A41" s="7" t="s">
        <v>14</v>
      </c>
      <c r="B41" s="7" t="s">
        <v>23</v>
      </c>
      <c r="C41" s="7" t="s">
        <v>70</v>
      </c>
      <c r="D41" s="8" t="s">
        <v>116</v>
      </c>
      <c r="E41" s="7" t="s">
        <v>31</v>
      </c>
      <c r="F41" s="8" t="s">
        <v>152</v>
      </c>
      <c r="G41" s="13">
        <v>14</v>
      </c>
      <c r="H41" s="12">
        <f t="shared" si="1"/>
        <v>4200</v>
      </c>
      <c r="I41" s="33"/>
    </row>
    <row r="42" spans="1:9" ht="24" customHeight="1">
      <c r="A42" s="7" t="s">
        <v>14</v>
      </c>
      <c r="B42" s="7" t="s">
        <v>23</v>
      </c>
      <c r="C42" s="7" t="s">
        <v>71</v>
      </c>
      <c r="D42" s="8" t="s">
        <v>117</v>
      </c>
      <c r="E42" s="7" t="s">
        <v>28</v>
      </c>
      <c r="F42" s="8" t="s">
        <v>153</v>
      </c>
      <c r="G42" s="13">
        <v>5</v>
      </c>
      <c r="H42" s="12">
        <f t="shared" si="1"/>
        <v>1500</v>
      </c>
      <c r="I42" s="33"/>
    </row>
    <row r="43" spans="1:9" ht="24" customHeight="1">
      <c r="A43" s="7" t="s">
        <v>14</v>
      </c>
      <c r="B43" s="7" t="s">
        <v>23</v>
      </c>
      <c r="C43" s="7" t="s">
        <v>72</v>
      </c>
      <c r="D43" s="8" t="s">
        <v>118</v>
      </c>
      <c r="E43" s="7" t="s">
        <v>28</v>
      </c>
      <c r="F43" s="8" t="s">
        <v>135</v>
      </c>
      <c r="G43" s="13">
        <v>48</v>
      </c>
      <c r="H43" s="12">
        <f t="shared" si="1"/>
        <v>14400</v>
      </c>
      <c r="I43" s="33"/>
    </row>
    <row r="44" spans="1:9" ht="24.75" customHeight="1">
      <c r="A44" s="20" t="s">
        <v>14</v>
      </c>
      <c r="B44" s="7" t="s">
        <v>73</v>
      </c>
      <c r="C44" s="7" t="s">
        <v>74</v>
      </c>
      <c r="D44" s="8" t="s">
        <v>119</v>
      </c>
      <c r="E44" s="7" t="s">
        <v>31</v>
      </c>
      <c r="F44" s="8" t="s">
        <v>154</v>
      </c>
      <c r="G44" s="11">
        <v>33.4</v>
      </c>
      <c r="H44" s="21">
        <v>10000</v>
      </c>
      <c r="I44" s="34"/>
    </row>
    <row r="45" spans="1:9" ht="24" customHeight="1">
      <c r="A45" s="7" t="s">
        <v>24</v>
      </c>
      <c r="B45" s="7" t="s">
        <v>25</v>
      </c>
      <c r="C45" s="22" t="s">
        <v>75</v>
      </c>
      <c r="D45" s="8" t="s">
        <v>120</v>
      </c>
      <c r="E45" s="7" t="s">
        <v>28</v>
      </c>
      <c r="F45" s="8" t="s">
        <v>155</v>
      </c>
      <c r="G45" s="13">
        <v>14.5</v>
      </c>
      <c r="H45" s="23">
        <f>SUM(G45*300)</f>
        <v>4350</v>
      </c>
      <c r="I45" s="32" t="s">
        <v>76</v>
      </c>
    </row>
    <row r="46" spans="1:9" ht="24" customHeight="1">
      <c r="A46" s="7" t="s">
        <v>24</v>
      </c>
      <c r="B46" s="7" t="s">
        <v>25</v>
      </c>
      <c r="C46" s="7" t="s">
        <v>77</v>
      </c>
      <c r="D46" s="8" t="s">
        <v>121</v>
      </c>
      <c r="E46" s="7" t="s">
        <v>78</v>
      </c>
      <c r="F46" s="8" t="s">
        <v>156</v>
      </c>
      <c r="G46" s="13">
        <v>42</v>
      </c>
      <c r="H46" s="23">
        <v>12600</v>
      </c>
      <c r="I46" s="33"/>
    </row>
    <row r="47" spans="1:9" ht="24" customHeight="1">
      <c r="A47" s="7" t="s">
        <v>24</v>
      </c>
      <c r="B47" s="7" t="s">
        <v>25</v>
      </c>
      <c r="C47" s="7" t="s">
        <v>79</v>
      </c>
      <c r="D47" s="8" t="s">
        <v>122</v>
      </c>
      <c r="E47" s="7" t="s">
        <v>28</v>
      </c>
      <c r="F47" s="8" t="s">
        <v>157</v>
      </c>
      <c r="G47" s="13">
        <v>3</v>
      </c>
      <c r="H47" s="21">
        <v>900</v>
      </c>
      <c r="I47" s="34"/>
    </row>
  </sheetData>
  <mergeCells count="5">
    <mergeCell ref="A1:I1"/>
    <mergeCell ref="A2:I2"/>
    <mergeCell ref="I5:I7"/>
    <mergeCell ref="I8:I44"/>
    <mergeCell ref="I45:I47"/>
  </mergeCells>
  <phoneticPr fontId="29" type="noConversion"/>
  <printOptions horizontalCentered="1"/>
  <pageMargins left="0.51181102362204722" right="0.51181102362204722" top="0.74803149606299213" bottom="0.55118110236220474" header="0.31496062992125984" footer="0.31496062992125984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2分解卡</vt:lpstr>
      <vt:lpstr>'2分解卡'!Print_Titles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2022-07-14T02:35:55Z</cp:lastPrinted>
  <dcterms:created xsi:type="dcterms:W3CDTF">2022-07-14T02:08:00Z</dcterms:created>
  <dcterms:modified xsi:type="dcterms:W3CDTF">2022-07-25T06:46:06Z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F9FDFBF75808498CAB6A4A5690565DAB</vt:lpwstr>
  </property>
  <property fmtid="{D5CDD505-2E9C-101B-9397-08002B2CF9AE}" pid="3" name="KSOProductBuildVer">
    <vt:lpwstr>2052-11.1.0.11875</vt:lpwstr>
  </property>
</Properties>
</file>