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<sst xmlns="http://schemas.openxmlformats.org/spreadsheetml/2006/main" count="28" uniqueCount="28">
  <si>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</si>
  <si>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</si>
  <si>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</si>
  <si>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</si>
  <si>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</si>
  <si>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</si>
  <si>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</si>
  <si>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</si>
  <si>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</si>
  <si>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</si>
  <si>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</si>
  <si>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</si>
  <si>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</si>
  <si>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</si>
  <si>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</si>
  <si>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</si>
  <si>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</si>
  <si>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</si>
  <si>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</si>
  <si>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</si>
  <si>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</si>
  <si>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</si>
  <si>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资阳区失业保险基金收支月报表</t>
  </si>
  <si>
    <t>制表人：周宇婷</t>
  </si>
  <si>
    <t>失业保险待遇标准</t>
  </si>
  <si>
    <r>
      <t xml:space="preserve">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险种
项目</t>
    </r>
  </si>
  <si>
    <t>2020年3月失业金发放标准由1173元/月上调为1242元/月。</t>
  </si>
  <si>
    <t>单位负责人:高峰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</si>
</sst>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 Unicode MS"/>
      <family val="2"/>
    </font>
    <font>
      <sz val="11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57" fontId="7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SheetLayoutView="100" zoomScalePageLayoutView="0" workbookViewId="0" topLeftCell="A1">
      <selection activeCell="G4" sqref="G4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27" t="s">
        <v>22</v>
      </c>
      <c r="B1" s="28"/>
      <c r="C1" s="28"/>
    </row>
    <row r="2" spans="1:3" s="1" customFormat="1" ht="23.25" customHeight="1">
      <c r="A2" s="24">
        <v>44013</v>
      </c>
      <c r="B2" s="24"/>
      <c r="C2" s="24"/>
    </row>
    <row r="3" spans="1:3" s="1" customFormat="1" ht="27.75" customHeight="1">
      <c r="A3" s="25" t="s">
        <v>25</v>
      </c>
      <c r="B3" s="29" t="s">
        <v>0</v>
      </c>
      <c r="C3" s="30"/>
    </row>
    <row r="4" spans="1:3" s="1" customFormat="1" ht="27.75" customHeight="1">
      <c r="A4" s="26"/>
      <c r="B4" s="7" t="s">
        <v>1</v>
      </c>
      <c r="C4" s="8" t="s">
        <v>2</v>
      </c>
    </row>
    <row r="5" spans="1:3" s="1" customFormat="1" ht="27.75" customHeight="1">
      <c r="A5" s="9" t="s">
        <v>3</v>
      </c>
      <c r="B5" s="17">
        <f>SUM(B6:B9)</f>
        <v>7.42</v>
      </c>
      <c r="C5" s="17">
        <f>SUM(C6:C9)</f>
        <v>98.14</v>
      </c>
    </row>
    <row r="6" spans="1:3" s="1" customFormat="1" ht="27.75" customHeight="1">
      <c r="A6" s="9" t="s">
        <v>4</v>
      </c>
      <c r="B6" s="17">
        <v>2.06</v>
      </c>
      <c r="C6" s="17">
        <f>38.42+7.64+20.13+4.76+16.88+2.06</f>
        <v>89.89</v>
      </c>
    </row>
    <row r="7" spans="1:3" s="1" customFormat="1" ht="27.75" customHeight="1">
      <c r="A7" s="10" t="s">
        <v>5</v>
      </c>
      <c r="B7" s="17"/>
      <c r="C7" s="17"/>
    </row>
    <row r="8" spans="1:3" s="1" customFormat="1" ht="27.75" customHeight="1">
      <c r="A8" s="10" t="s">
        <v>6</v>
      </c>
      <c r="B8" s="17"/>
      <c r="C8" s="17"/>
    </row>
    <row r="9" spans="1:3" s="1" customFormat="1" ht="27.75" customHeight="1">
      <c r="A9" s="10" t="s">
        <v>7</v>
      </c>
      <c r="B9" s="18">
        <v>5.36</v>
      </c>
      <c r="C9" s="18">
        <f>1.96+0.93+5.36</f>
        <v>8.25</v>
      </c>
    </row>
    <row r="10" spans="1:3" s="1" customFormat="1" ht="27.75" customHeight="1">
      <c r="A10" s="10" t="s">
        <v>8</v>
      </c>
      <c r="B10" s="17">
        <f>SUM(B11:B16)</f>
        <v>27.220000000000002</v>
      </c>
      <c r="C10" s="17">
        <f>SUM(C11:C16)</f>
        <v>149.81000000000003</v>
      </c>
    </row>
    <row r="11" spans="1:3" s="1" customFormat="1" ht="27.75" customHeight="1">
      <c r="A11" s="10" t="s">
        <v>9</v>
      </c>
      <c r="B11" s="17">
        <v>6.46</v>
      </c>
      <c r="C11" s="17">
        <f>24.8+6.46</f>
        <v>31.26</v>
      </c>
    </row>
    <row r="12" spans="1:3" s="1" customFormat="1" ht="27.75" customHeight="1">
      <c r="A12" s="10" t="s">
        <v>10</v>
      </c>
      <c r="B12" s="17"/>
      <c r="C12" s="17"/>
    </row>
    <row r="13" spans="1:3" s="1" customFormat="1" ht="27.75" customHeight="1">
      <c r="A13" s="10" t="s">
        <v>11</v>
      </c>
      <c r="B13" s="17"/>
      <c r="C13" s="17"/>
    </row>
    <row r="14" spans="1:3" s="1" customFormat="1" ht="27.75" customHeight="1">
      <c r="A14" s="10" t="s">
        <v>12</v>
      </c>
      <c r="B14" s="17"/>
      <c r="C14" s="17"/>
    </row>
    <row r="15" spans="1:3" s="1" customFormat="1" ht="27.75" customHeight="1">
      <c r="A15" s="10" t="s">
        <v>13</v>
      </c>
      <c r="B15" s="17">
        <v>20.76</v>
      </c>
      <c r="C15" s="17">
        <f>5.18+91.34+0.55+0.29+0.43+20.76</f>
        <v>118.55000000000003</v>
      </c>
    </row>
    <row r="16" spans="1:3" s="1" customFormat="1" ht="27.75" customHeight="1">
      <c r="A16" s="10" t="s">
        <v>14</v>
      </c>
      <c r="B16" s="17"/>
      <c r="C16" s="17"/>
    </row>
    <row r="17" spans="1:5" s="1" customFormat="1" ht="27.75" customHeight="1">
      <c r="A17" s="10" t="s">
        <v>15</v>
      </c>
      <c r="B17" s="17">
        <f>B5-B10</f>
        <v>-19.800000000000004</v>
      </c>
      <c r="C17" s="17">
        <f>C5-C10</f>
        <v>-51.67000000000003</v>
      </c>
      <c r="E17" s="2"/>
    </row>
    <row r="18" spans="1:3" s="1" customFormat="1" ht="27.75" customHeight="1">
      <c r="A18" s="10" t="s">
        <v>16</v>
      </c>
      <c r="B18" s="17"/>
      <c r="C18" s="17">
        <v>2561.86</v>
      </c>
    </row>
    <row r="19" spans="1:3" s="1" customFormat="1" ht="27.75" customHeight="1">
      <c r="A19" s="10" t="s">
        <v>17</v>
      </c>
      <c r="B19" s="17"/>
      <c r="C19" s="17">
        <f>C18+C17</f>
        <v>2510.19</v>
      </c>
    </row>
    <row r="20" spans="1:3" s="2" customFormat="1" ht="27.75" customHeight="1">
      <c r="A20" s="11" t="s">
        <v>18</v>
      </c>
      <c r="B20" s="19"/>
      <c r="C20" s="19"/>
    </row>
    <row r="21" spans="1:33" s="3" customFormat="1" ht="27.75" customHeight="1">
      <c r="A21" s="10" t="s">
        <v>19</v>
      </c>
      <c r="B21" s="20">
        <v>24530</v>
      </c>
      <c r="C21" s="20">
        <v>24530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0" t="s">
        <v>20</v>
      </c>
      <c r="B22" s="17">
        <v>52</v>
      </c>
      <c r="C22" s="17">
        <f>90+31+28+24+52</f>
        <v>225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13" t="s">
        <v>21</v>
      </c>
      <c r="B23" s="31">
        <f>C19</f>
        <v>2510.19</v>
      </c>
      <c r="C23" s="32"/>
    </row>
    <row r="24" spans="1:33" s="1" customFormat="1" ht="27.75" customHeight="1">
      <c r="A24" s="15" t="s">
        <v>24</v>
      </c>
      <c r="B24" s="21" t="s">
        <v>26</v>
      </c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33" t="s">
        <v>27</v>
      </c>
      <c r="B25" s="22" t="s">
        <v>23</v>
      </c>
      <c r="C25" s="22"/>
      <c r="D25" s="12"/>
    </row>
    <row r="26" spans="1:4" s="1" customFormat="1" ht="27.75" customHeight="1">
      <c r="A26" s="6"/>
      <c r="B26" s="16"/>
      <c r="C26" s="16"/>
      <c r="D26" s="12"/>
    </row>
    <row r="27" spans="1:3" ht="27" customHeight="1">
      <c r="A27" s="23"/>
      <c r="B27" s="23"/>
      <c r="C27" s="23"/>
    </row>
  </sheetData>
  <sheetProtection/>
  <mergeCells count="7">
    <mergeCell ref="B25:C25"/>
    <mergeCell ref="A27:C27"/>
    <mergeCell ref="A2:C2"/>
    <mergeCell ref="A3:A4"/>
    <mergeCell ref="A1:C1"/>
    <mergeCell ref="B3:C3"/>
    <mergeCell ref="B23:C23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PC</cp:lastModifiedBy>
  <cp:lastPrinted>2020-08-10T07:49:03Z</cp:lastPrinted>
  <dcterms:created xsi:type="dcterms:W3CDTF">2007-01-31T02:20:10Z</dcterms:created>
  <dcterms:modified xsi:type="dcterms:W3CDTF">2020-08-10T08:55:40Z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2052-11.1.0.8327</vt:lpwstr>
  </property>
</Properties>
</file>